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9D854615-38EF-8F48-93C8-EF93E82FC849}" xr6:coauthVersionLast="47" xr6:coauthVersionMax="47" xr10:uidLastSave="{00000000-0000-0000-0000-000000000000}"/>
  <bookViews>
    <workbookView xWindow="560" yWindow="500" windowWidth="25040" windowHeight="15540" tabRatio="500" xr2:uid="{00000000-000D-0000-FFFF-FFFF00000000}"/>
  </bookViews>
  <sheets>
    <sheet name="P220 Red Gate 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'P220 Red Gate '!$A$1:$D$163</definedName>
    <definedName name="_xlnm.Print_Titles" localSheetId="0">'P220 Red Gate '!$7:$7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9" i="1" l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5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9" i="1"/>
</calcChain>
</file>

<file path=xl/sharedStrings.xml><?xml version="1.0" encoding="utf-8"?>
<sst xmlns="http://schemas.openxmlformats.org/spreadsheetml/2006/main" count="320" uniqueCount="126">
  <si>
    <t>BC Randonneurs Cycling Club</t>
  </si>
  <si>
    <t>Turn</t>
  </si>
  <si>
    <t>Go to 100 km point</t>
  </si>
  <si>
    <t>Go to 200 km point</t>
  </si>
  <si>
    <t>Go to 300 km point</t>
  </si>
  <si>
    <t>Go to 400 km point</t>
  </si>
  <si>
    <t>R</t>
  </si>
  <si>
    <t>Go to 500 km point</t>
  </si>
  <si>
    <t>L</t>
  </si>
  <si>
    <t>Go to Control #1</t>
  </si>
  <si>
    <t>Go to Control #2</t>
  </si>
  <si>
    <t>Go to Control #3</t>
  </si>
  <si>
    <t>Go to Control #4</t>
  </si>
  <si>
    <t>Go to Control #5</t>
  </si>
  <si>
    <t>Go to Finish</t>
  </si>
  <si>
    <t>U</t>
  </si>
  <si>
    <t>SO</t>
  </si>
  <si>
    <t>Return to start</t>
  </si>
  <si>
    <t>Permanent #220</t>
  </si>
  <si>
    <t>SWARTZ BAY PASSENGER LOOP</t>
  </si>
  <si>
    <t>LANDS END RD</t>
  </si>
  <si>
    <t>KITTIWAKE PLACE</t>
  </si>
  <si>
    <t>SAN JUAN GREENWAY</t>
  </si>
  <si>
    <t>PATH</t>
  </si>
  <si>
    <t>HUMBOLT BIKEWAY</t>
  </si>
  <si>
    <t>WHARF BIKEWAY</t>
  </si>
  <si>
    <t>OVERPASS</t>
  </si>
  <si>
    <t>ALLEY</t>
  </si>
  <si>
    <t>OCEAN BOULEVARD</t>
  </si>
  <si>
    <t>SIDEWALK</t>
  </si>
  <si>
    <t>EXIT</t>
  </si>
  <si>
    <t>EXIT RD</t>
  </si>
  <si>
    <t>CURTEIS RD</t>
  </si>
  <si>
    <t>SWARTZ BAY RD</t>
  </si>
  <si>
    <t>MCDONALD PARK RD</t>
  </si>
  <si>
    <t>CORDOVA BAY RD</t>
  </si>
  <si>
    <t>ASH RD</t>
  </si>
  <si>
    <t>ARBUTUS RD</t>
  </si>
  <si>
    <t>FINNERTY RD</t>
  </si>
  <si>
    <t>RING RD</t>
  </si>
  <si>
    <t>UPPER TERRACE RD</t>
  </si>
  <si>
    <t>WEALD RD</t>
  </si>
  <si>
    <t>NOTTINGHAM RD</t>
  </si>
  <si>
    <t>DEVON RD</t>
  </si>
  <si>
    <t>DORSET RD</t>
  </si>
  <si>
    <t>WINDSOR RD</t>
  </si>
  <si>
    <t>KIMTA RD</t>
  </si>
  <si>
    <t>ESQUIMALT RD</t>
  </si>
  <si>
    <t>ADMIRALS RD</t>
  </si>
  <si>
    <t>COLVILLE RD</t>
  </si>
  <si>
    <t>WALE RD</t>
  </si>
  <si>
    <t>KELLY RD</t>
  </si>
  <si>
    <t>HAPPY VALLEY RD</t>
  </si>
  <si>
    <t>WOODLANDS RD</t>
  </si>
  <si>
    <t>BLYTHWOOD RD</t>
  </si>
  <si>
    <t>PARKLAND RD</t>
  </si>
  <si>
    <t>SOOKE RD, 14</t>
  </si>
  <si>
    <t>EDWARD MILNE RD</t>
  </si>
  <si>
    <t>S,OSES SN√°NET RD</t>
  </si>
  <si>
    <t>SOOKE RIVER RD</t>
  </si>
  <si>
    <t>GLEN LAKE RD</t>
  </si>
  <si>
    <t>MALL RD</t>
  </si>
  <si>
    <t>JACKLIN RD</t>
  </si>
  <si>
    <t>PHIPPS RD</t>
  </si>
  <si>
    <t>TYEE RD</t>
  </si>
  <si>
    <t>HARBOUR RD</t>
  </si>
  <si>
    <t>INTERURBAN RD</t>
  </si>
  <si>
    <t>GOWARD RD</t>
  </si>
  <si>
    <t>VEYANESS RD</t>
  </si>
  <si>
    <t>EAST SAANICH RD</t>
  </si>
  <si>
    <t>WILLINGDON RD</t>
  </si>
  <si>
    <t>WEST SAANICH RD</t>
  </si>
  <si>
    <t>FIFTH ST</t>
  </si>
  <si>
    <t>MUSGRAVE ST</t>
  </si>
  <si>
    <t>RICHARDSON ST</t>
  </si>
  <si>
    <t>VANCOUVER ST</t>
  </si>
  <si>
    <t>HUMBOLDT ST</t>
  </si>
  <si>
    <t>JOHNSON ST BRIDGE</t>
  </si>
  <si>
    <t>CATHERINE ST</t>
  </si>
  <si>
    <t>MALAVIEW AVE</t>
  </si>
  <si>
    <t>SAN JUAN AVE</t>
  </si>
  <si>
    <t>ESTEVAN AVE</t>
  </si>
  <si>
    <t>VICTORIA AVE</t>
  </si>
  <si>
    <t>MCNEILL AVE</t>
  </si>
  <si>
    <t>PAGE AVE</t>
  </si>
  <si>
    <t>ISABELL AVE</t>
  </si>
  <si>
    <t>ENGLEWOOD AVE</t>
  </si>
  <si>
    <t>STATION AVE</t>
  </si>
  <si>
    <t>RESTHAVEN DR</t>
  </si>
  <si>
    <t>LOCHSIDE DR</t>
  </si>
  <si>
    <t>ROYAL OAK DR</t>
  </si>
  <si>
    <t>MAJESTIC DR</t>
  </si>
  <si>
    <t>UNIVERSITY DR</t>
  </si>
  <si>
    <t>BEACH DR</t>
  </si>
  <si>
    <t>WALLACE DR</t>
  </si>
  <si>
    <t>LOCHSIDE TR</t>
  </si>
  <si>
    <t>E/N TR</t>
  </si>
  <si>
    <t>E&amp;N RAIL TR</t>
  </si>
  <si>
    <t>E&amp;N RAIL TR - HUMPBACK CONNECTOR</t>
  </si>
  <si>
    <t>GALLOPING GOOSE TR</t>
  </si>
  <si>
    <t>GLEN LAKE TR</t>
  </si>
  <si>
    <t>INTERURBAN CONNECTOR TR</t>
  </si>
  <si>
    <t>CEDAR HILL CROSS RD</t>
  </si>
  <si>
    <t>STELLY'S CROSS RD</t>
  </si>
  <si>
    <t>LANGFORD PKWY</t>
  </si>
  <si>
    <t>VETERANS MEMORIAL PKWY, 14</t>
  </si>
  <si>
    <t>MOUNT NEWTON CROSS RD</t>
  </si>
  <si>
    <t>Cross Johnson St</t>
  </si>
  <si>
    <t>Use sidewalk, not road</t>
  </si>
  <si>
    <t>Return to road</t>
  </si>
  <si>
    <t>PARKING LOT</t>
  </si>
  <si>
    <t>Return on GG TR</t>
  </si>
  <si>
    <t>Caution:  Traffic from right</t>
  </si>
  <si>
    <t>Across Lot</t>
  </si>
  <si>
    <t>at km</t>
  </si>
  <si>
    <r>
      <rPr>
        <sz val="10"/>
        <color theme="1"/>
        <rFont val="Calibri (Body)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</si>
  <si>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</si>
  <si>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Red Gate 200</t>
  </si>
  <si>
    <t>START:  BC Ferries Passenger Terminal
Land End Rd, Swartz Bay</t>
  </si>
  <si>
    <t>Control 1:  Windsor Park
Windsor @ Newport, Oak Bay</t>
  </si>
  <si>
    <t>Control 2:  Tim Hortons/Petrocan
Sosesnet Rd, Sooke</t>
  </si>
  <si>
    <t>Control 3:  Red Gate
Galloping Goose Trail End, Leechtown</t>
  </si>
  <si>
    <t>Control 4: 7Eleven
2978 Jacklin Rd, Langford</t>
  </si>
  <si>
    <t>Control 5:  Shell Gas
100 Esquimalt Rd, Vic West</t>
  </si>
  <si>
    <t>FINISH:  BC Ferries Passenger Terminal
Land End Rd, Swartz Bay</t>
  </si>
  <si>
    <t xml:space="preserve">!!!CONGRATULATIONS!!!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</si>
</sst>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 (Body)"/>
    </font>
    <font>
      <sz val="10"/>
      <name val="Arial"/>
      <family val="2"/>
    </font>
    <font>
      <sz val="12"/>
      <color rgb="FF0070C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9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164" fontId="7" fillId="2" borderId="6" xfId="11" applyNumberFormat="1" applyFont="1" applyFill="1" applyBorder="1" applyAlignment="1">
      <alignment horizontal="center" wrapText="1"/>
    </xf>
    <xf numFmtId="0" fontId="7" fillId="2" borderId="6" xfId="11" applyFont="1" applyFill="1" applyBorder="1" applyAlignment="1">
      <alignment horizontal="center" textRotation="90" wrapText="1"/>
    </xf>
    <xf numFmtId="0" fontId="7" fillId="2" borderId="6" xfId="11" applyFont="1" applyFill="1" applyBorder="1" applyAlignment="1">
      <alignment horizontal="center" vertical="top" wrapText="1"/>
    </xf>
    <xf numFmtId="164" fontId="7" fillId="2" borderId="6" xfId="11" applyNumberFormat="1" applyFont="1" applyFill="1" applyBorder="1" applyAlignment="1">
      <alignment horizontal="center" textRotation="90" wrapText="1"/>
    </xf>
    <xf numFmtId="0" fontId="9" fillId="0" borderId="0" xfId="12"/>
    <xf numFmtId="164" fontId="7" fillId="2" borderId="7" xfId="11" applyNumberFormat="1" applyFont="1" applyFill="1" applyBorder="1" applyAlignment="1">
      <alignment vertical="center"/>
    </xf>
    <xf numFmtId="0" fontId="7" fillId="2" borderId="6" xfId="11" applyFont="1" applyFill="1" applyBorder="1" applyAlignment="1">
      <alignment vertical="center"/>
    </xf>
    <xf numFmtId="0" fontId="7" fillId="2" borderId="6" xfId="11" applyFont="1" applyFill="1" applyBorder="1" applyAlignment="1">
      <alignment horizontal="center" vertical="center" wrapText="1"/>
    </xf>
    <xf numFmtId="164" fontId="7" fillId="2" borderId="8" xfId="11" applyNumberFormat="1" applyFont="1" applyFill="1" applyBorder="1"/>
    <xf numFmtId="164" fontId="6" fillId="3" borderId="6" xfId="11" applyNumberFormat="1" applyFont="1" applyFill="1" applyBorder="1"/>
    <xf numFmtId="0" fontId="6" fillId="3" borderId="6" xfId="11" applyFont="1" applyFill="1" applyBorder="1"/>
    <xf numFmtId="164" fontId="6" fillId="3" borderId="8" xfId="11" applyNumberFormat="1" applyFont="1" applyFill="1" applyBorder="1" applyAlignment="1">
      <alignment wrapText="1"/>
    </xf>
    <xf numFmtId="164" fontId="7" fillId="2" borderId="8" xfId="11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 applyProtection="1">
      <alignment horizontal="left"/>
      <protection locked="0"/>
    </xf>
    <xf numFmtId="164" fontId="11" fillId="0" borderId="4" xfId="0" applyNumberFormat="1" applyFont="1" applyBorder="1" applyAlignment="1">
      <alignment horizontal="right"/>
    </xf>
    <xf numFmtId="49" fontId="11" fillId="0" borderId="2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Protection="1">
      <protection locked="0"/>
    </xf>
    <xf numFmtId="0" fontId="11" fillId="0" borderId="3" xfId="0" applyFont="1" applyBorder="1"/>
    <xf numFmtId="164" fontId="6" fillId="3" borderId="7" xfId="11" applyNumberFormat="1" applyFont="1" applyFill="1" applyBorder="1" applyAlignment="1">
      <alignment wrapText="1"/>
    </xf>
    <xf numFmtId="164" fontId="12" fillId="2" borderId="7" xfId="11" applyNumberFormat="1" applyFont="1" applyFill="1" applyBorder="1" applyAlignment="1">
      <alignment vertical="center"/>
    </xf>
    <xf numFmtId="0" fontId="12" fillId="2" borderId="6" xfId="11" applyFont="1" applyFill="1" applyBorder="1" applyAlignment="1">
      <alignment vertical="center"/>
    </xf>
    <xf numFmtId="0" fontId="12" fillId="2" borderId="6" xfId="11" applyFont="1" applyFill="1" applyBorder="1" applyAlignment="1">
      <alignment horizontal="center" vertical="center" wrapText="1"/>
    </xf>
    <xf numFmtId="164" fontId="12" fillId="2" borderId="8" xfId="11" applyNumberFormat="1" applyFont="1" applyFill="1" applyBorder="1" applyAlignment="1">
      <alignment vertical="center"/>
    </xf>
    <xf numFmtId="0" fontId="7" fillId="2" borderId="6" xfId="1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 2" xfId="11" xr:uid="{D4DBA0D1-C53A-3449-8DCD-2CF904BD2B62}"/>
    <cellStyle name="Normal 4" xfId="12" xr:uid="{488186A0-B257-314B-ACC2-8F62D073452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381000</xdr:colOff>
      <xdr:row>5</xdr:row>
      <xdr:rowOff>79664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092200" cy="8501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cuments/_Cycling/Archive/_Routes/VI205A%20Coombs%20to%20Cumberland%20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A 150905"/>
      <sheetName val="VI205A Web sheet"/>
      <sheetName val="VI205A Web results"/>
      <sheetName val="HI0200A 160924"/>
      <sheetName val="HI0200A Web sheet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Hawaii Ironman</v>
          </cell>
        </row>
        <row r="4">
          <cell r="B4" t="str">
            <v>HI0200A</v>
          </cell>
        </row>
        <row r="5">
          <cell r="B5">
            <v>42693</v>
          </cell>
        </row>
        <row r="6">
          <cell r="B6">
            <v>0</v>
          </cell>
        </row>
        <row r="10">
          <cell r="D10">
            <v>0</v>
          </cell>
          <cell r="E10" t="str">
            <v>KAILUA</v>
          </cell>
          <cell r="F10" t="str">
            <v>Your choice</v>
          </cell>
          <cell r="G10" t="str">
            <v>Kuakini Hwy</v>
          </cell>
          <cell r="H10" t="str">
            <v>@Palani Rd</v>
          </cell>
          <cell r="I10">
            <v>42693</v>
          </cell>
          <cell r="J10">
            <v>42693.041666666664</v>
          </cell>
          <cell r="K10">
            <v>42693</v>
          </cell>
          <cell r="L10">
            <v>42693.041666666664</v>
          </cell>
        </row>
        <row r="11">
          <cell r="D11">
            <v>90.6</v>
          </cell>
          <cell r="E11" t="str">
            <v>KAPAAU</v>
          </cell>
          <cell r="F11" t="str">
            <v>A Arakaki Store</v>
          </cell>
          <cell r="G11" t="str">
            <v>53-4142 Akoni Pule Hwy</v>
          </cell>
          <cell r="H11" t="str">
            <v>Provincial Park</v>
          </cell>
          <cell r="I11">
            <v>2.664705882352941</v>
          </cell>
          <cell r="J11">
            <v>6.04</v>
          </cell>
          <cell r="K11">
            <v>42693.111111111109</v>
          </cell>
          <cell r="L11">
            <v>42693.251388888886</v>
          </cell>
        </row>
        <row r="12">
          <cell r="D12">
            <v>191.2</v>
          </cell>
          <cell r="E12" t="str">
            <v>KEAUHOU</v>
          </cell>
          <cell r="F12" t="str">
            <v>Aloha Island Mart</v>
          </cell>
          <cell r="G12" t="str">
            <v>78-6831 Alii Dr</v>
          </cell>
          <cell r="H12" t="str">
            <v>@Kamehameha III Rd</v>
          </cell>
          <cell r="I12">
            <v>1.3735294117647057</v>
          </cell>
          <cell r="J12">
            <v>3.1133333333333328</v>
          </cell>
          <cell r="K12">
            <v>5.6944444444444443E-2</v>
          </cell>
          <cell r="L12">
            <v>0.12986111111111112</v>
          </cell>
        </row>
        <row r="13">
          <cell r="D13">
            <v>201</v>
          </cell>
          <cell r="E13" t="str">
            <v>KAILUA</v>
          </cell>
          <cell r="F13" t="str">
            <v>Your choice</v>
          </cell>
          <cell r="G13" t="str">
            <v>Kuakini Hwy</v>
          </cell>
          <cell r="H13" t="str">
            <v>@Palani Rd</v>
          </cell>
          <cell r="I13">
            <v>5.9136499999999996</v>
          </cell>
          <cell r="J13">
            <v>13.5</v>
          </cell>
          <cell r="K13">
            <v>42693.246527777781</v>
          </cell>
          <cell r="L13">
            <v>42693.5625</v>
          </cell>
        </row>
        <row r="14">
          <cell r="D14">
            <v>147.79999999999995</v>
          </cell>
          <cell r="E14" t="str">
            <v>BUCKLEY BAY</v>
          </cell>
          <cell r="F14" t="str">
            <v>Petrocan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</row>
        <row r="15">
          <cell r="D15">
            <v>201.69999999999996</v>
          </cell>
          <cell r="E15" t="str">
            <v>PARKSVILLE</v>
          </cell>
          <cell r="F15" t="str">
            <v>Coop Gas</v>
          </cell>
          <cell r="G15" t="str">
            <v>222 Island Hwy E</v>
          </cell>
          <cell r="H15" t="str">
            <v>@Corfield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3"/>
  <sheetViews>
    <sheetView showGridLines="0" tabSelected="1" zoomScale="150" zoomScaleNormal="150" zoomScalePageLayoutView="150" workbookViewId="0">
      <selection activeCell="A50" sqref="A50"/>
    </sheetView>
  </sheetViews>
  <sheetFormatPr baseColWidth="10" defaultColWidth="8.83203125" defaultRowHeight="13" x14ac:dyDescent="0.15"/>
  <cols>
    <col min="1" max="1" width="6" bestFit="1" customWidth="1"/>
    <col min="2" max="2" width="3.33203125" customWidth="1"/>
    <col min="3" max="3" width="42.5" customWidth="1"/>
    <col min="4" max="4" width="6.1640625" customWidth="1"/>
    <col min="5" max="5" width="16.83203125" style="2" hidden="1" customWidth="1"/>
    <col min="6" max="6" width="5.5" customWidth="1"/>
    <col min="7" max="7" width="3.33203125" customWidth="1"/>
    <col min="8" max="8" width="30.83203125" customWidth="1"/>
    <col min="9" max="10" width="6.1640625" customWidth="1"/>
  </cols>
  <sheetData>
    <row r="2" spans="1:6" x14ac:dyDescent="0.15">
      <c r="C2" s="1" t="s">
        <v>0</v>
      </c>
    </row>
    <row r="3" spans="1:6" x14ac:dyDescent="0.15">
      <c r="C3" s="1"/>
    </row>
    <row r="4" spans="1:6" x14ac:dyDescent="0.15">
      <c r="C4" s="3" t="s">
        <v>18</v>
      </c>
    </row>
    <row r="5" spans="1:6" x14ac:dyDescent="0.15">
      <c r="C5" s="3" t="s">
        <v>117</v>
      </c>
      <c r="D5" s="3"/>
      <c r="E5" s="3"/>
      <c r="F5" s="3"/>
    </row>
    <row r="6" spans="1:6" x14ac:dyDescent="0.15">
      <c r="D6" s="3"/>
      <c r="E6" s="3"/>
      <c r="F6" s="3"/>
    </row>
    <row r="7" spans="1:6" ht="44" x14ac:dyDescent="0.15">
      <c r="A7" s="8" t="s">
        <v>114</v>
      </c>
      <c r="B7" s="9" t="s">
        <v>1</v>
      </c>
      <c r="C7" s="10" t="s">
        <v>115</v>
      </c>
      <c r="D7" s="11" t="s">
        <v>116</v>
      </c>
    </row>
    <row r="8" spans="1:6" ht="28" x14ac:dyDescent="0.15">
      <c r="A8" s="13"/>
      <c r="B8" s="14"/>
      <c r="C8" s="15" t="s">
        <v>118</v>
      </c>
      <c r="D8" s="16"/>
      <c r="E8" s="2" t="s">
        <v>2</v>
      </c>
    </row>
    <row r="9" spans="1:6" ht="14" x14ac:dyDescent="0.15">
      <c r="A9" s="21">
        <v>0</v>
      </c>
      <c r="B9" s="22" t="s">
        <v>6</v>
      </c>
      <c r="C9" s="23" t="s">
        <v>19</v>
      </c>
      <c r="D9" s="24">
        <f>A10-A9</f>
        <v>0.5</v>
      </c>
      <c r="E9" s="2" t="s">
        <v>3</v>
      </c>
    </row>
    <row r="10" spans="1:6" ht="14" x14ac:dyDescent="0.15">
      <c r="A10" s="21">
        <v>0.5</v>
      </c>
      <c r="B10" s="22" t="s">
        <v>6</v>
      </c>
      <c r="C10" s="23" t="s">
        <v>31</v>
      </c>
      <c r="D10" s="24">
        <f t="shared" ref="D10:D73" si="0">A11-A10</f>
        <v>0.19999999999999996</v>
      </c>
      <c r="E10" s="2" t="s">
        <v>4</v>
      </c>
    </row>
    <row r="11" spans="1:6" ht="14" x14ac:dyDescent="0.15">
      <c r="A11" s="21">
        <v>0.7</v>
      </c>
      <c r="B11" s="22" t="s">
        <v>8</v>
      </c>
      <c r="C11" s="23" t="s">
        <v>20</v>
      </c>
      <c r="D11" s="24">
        <f t="shared" si="0"/>
        <v>0.10000000000000009</v>
      </c>
      <c r="E11" s="2" t="s">
        <v>5</v>
      </c>
    </row>
    <row r="12" spans="1:6" ht="14" x14ac:dyDescent="0.15">
      <c r="A12" s="21">
        <v>0.8</v>
      </c>
      <c r="B12" s="25" t="s">
        <v>16</v>
      </c>
      <c r="C12" s="23" t="s">
        <v>21</v>
      </c>
      <c r="D12" s="24">
        <f t="shared" si="0"/>
        <v>9.9999999999999978E-2</v>
      </c>
      <c r="E12" s="2" t="s">
        <v>7</v>
      </c>
    </row>
    <row r="13" spans="1:6" ht="14" x14ac:dyDescent="0.15">
      <c r="A13" s="21">
        <v>0.9</v>
      </c>
      <c r="B13" s="26" t="s">
        <v>6</v>
      </c>
      <c r="C13" s="27" t="s">
        <v>32</v>
      </c>
      <c r="D13" s="24">
        <f t="shared" si="0"/>
        <v>9.9999999999999978E-2</v>
      </c>
      <c r="E13"/>
    </row>
    <row r="14" spans="1:6" ht="14" x14ac:dyDescent="0.15">
      <c r="A14" s="21">
        <v>1</v>
      </c>
      <c r="B14" s="26" t="s">
        <v>16</v>
      </c>
      <c r="C14" s="23" t="s">
        <v>33</v>
      </c>
      <c r="D14" s="24">
        <f t="shared" si="0"/>
        <v>0.5</v>
      </c>
      <c r="E14" s="2" t="s">
        <v>9</v>
      </c>
    </row>
    <row r="15" spans="1:6" ht="14" x14ac:dyDescent="0.15">
      <c r="A15" s="21">
        <v>1.5</v>
      </c>
      <c r="B15" s="26" t="s">
        <v>16</v>
      </c>
      <c r="C15" s="23" t="s">
        <v>95</v>
      </c>
      <c r="D15" s="24">
        <f t="shared" si="0"/>
        <v>0.79999999999999982</v>
      </c>
      <c r="E15" s="2" t="s">
        <v>10</v>
      </c>
    </row>
    <row r="16" spans="1:6" ht="14" x14ac:dyDescent="0.15">
      <c r="A16" s="21">
        <v>2.2999999999999998</v>
      </c>
      <c r="B16" s="26" t="s">
        <v>8</v>
      </c>
      <c r="C16" s="23" t="s">
        <v>34</v>
      </c>
      <c r="D16" s="24">
        <f t="shared" si="0"/>
        <v>1.4000000000000004</v>
      </c>
      <c r="E16" s="2" t="s">
        <v>11</v>
      </c>
    </row>
    <row r="17" spans="1:5" ht="14" x14ac:dyDescent="0.15">
      <c r="A17" s="21">
        <v>3.7</v>
      </c>
      <c r="B17" s="26" t="s">
        <v>8</v>
      </c>
      <c r="C17" s="27" t="s">
        <v>88</v>
      </c>
      <c r="D17" s="24">
        <f t="shared" si="0"/>
        <v>1.7000000000000002</v>
      </c>
      <c r="E17" s="2" t="s">
        <v>12</v>
      </c>
    </row>
    <row r="18" spans="1:5" ht="14" x14ac:dyDescent="0.15">
      <c r="A18" s="21">
        <v>5.4</v>
      </c>
      <c r="B18" s="26" t="s">
        <v>8</v>
      </c>
      <c r="C18" s="23" t="s">
        <v>79</v>
      </c>
      <c r="D18" s="24">
        <f t="shared" si="0"/>
        <v>0.19999999999999929</v>
      </c>
      <c r="E18" s="2" t="s">
        <v>13</v>
      </c>
    </row>
    <row r="19" spans="1:5" ht="14" x14ac:dyDescent="0.15">
      <c r="A19" s="21">
        <v>5.6</v>
      </c>
      <c r="B19" s="26" t="s">
        <v>6</v>
      </c>
      <c r="C19" s="23" t="s">
        <v>72</v>
      </c>
      <c r="D19" s="24">
        <f t="shared" si="0"/>
        <v>1.3000000000000007</v>
      </c>
      <c r="E19" s="2" t="s">
        <v>14</v>
      </c>
    </row>
    <row r="20" spans="1:5" ht="14" x14ac:dyDescent="0.15">
      <c r="A20" s="21">
        <v>6.9</v>
      </c>
      <c r="B20" s="26" t="s">
        <v>16</v>
      </c>
      <c r="C20" s="23" t="s">
        <v>72</v>
      </c>
      <c r="D20" s="24">
        <f t="shared" si="0"/>
        <v>0.39999999999999947</v>
      </c>
    </row>
    <row r="21" spans="1:5" ht="14" x14ac:dyDescent="0.15">
      <c r="A21" s="21">
        <v>7.3</v>
      </c>
      <c r="B21" s="26" t="s">
        <v>16</v>
      </c>
      <c r="C21" s="23" t="s">
        <v>89</v>
      </c>
      <c r="D21" s="24">
        <f t="shared" si="0"/>
        <v>1.3999999999999995</v>
      </c>
    </row>
    <row r="22" spans="1:5" ht="14" x14ac:dyDescent="0.15">
      <c r="A22" s="21">
        <v>8.6999999999999993</v>
      </c>
      <c r="B22" s="26" t="s">
        <v>8</v>
      </c>
      <c r="C22" s="23" t="s">
        <v>89</v>
      </c>
      <c r="D22" s="24">
        <f t="shared" si="0"/>
        <v>0.30000000000000071</v>
      </c>
    </row>
    <row r="23" spans="1:5" ht="14" x14ac:dyDescent="0.15">
      <c r="A23" s="21">
        <v>9</v>
      </c>
      <c r="B23" s="26" t="s">
        <v>8</v>
      </c>
      <c r="C23" s="23" t="s">
        <v>89</v>
      </c>
      <c r="D23" s="24">
        <f t="shared" si="0"/>
        <v>4.0999999999999996</v>
      </c>
    </row>
    <row r="24" spans="1:5" ht="14" x14ac:dyDescent="0.15">
      <c r="A24" s="21">
        <v>13.1</v>
      </c>
      <c r="B24" s="25" t="s">
        <v>6</v>
      </c>
      <c r="C24" s="28" t="s">
        <v>106</v>
      </c>
      <c r="D24" s="24">
        <f t="shared" si="0"/>
        <v>0.20000000000000107</v>
      </c>
    </row>
    <row r="25" spans="1:5" ht="14" x14ac:dyDescent="0.15">
      <c r="A25" s="21">
        <v>13.3</v>
      </c>
      <c r="B25" s="25" t="s">
        <v>8</v>
      </c>
      <c r="C25" s="28" t="s">
        <v>95</v>
      </c>
      <c r="D25" s="24">
        <f t="shared" si="0"/>
        <v>7.3000000000000007</v>
      </c>
      <c r="E25" s="2" t="s">
        <v>17</v>
      </c>
    </row>
    <row r="26" spans="1:5" ht="14" x14ac:dyDescent="0.15">
      <c r="A26" s="21">
        <v>20.6</v>
      </c>
      <c r="B26" s="25" t="s">
        <v>8</v>
      </c>
      <c r="C26" s="28" t="s">
        <v>95</v>
      </c>
      <c r="D26" s="24">
        <f t="shared" si="0"/>
        <v>0.29999999999999716</v>
      </c>
    </row>
    <row r="27" spans="1:5" ht="14" x14ac:dyDescent="0.15">
      <c r="A27" s="21">
        <v>20.9</v>
      </c>
      <c r="B27" s="25" t="s">
        <v>8</v>
      </c>
      <c r="C27" s="28" t="s">
        <v>35</v>
      </c>
      <c r="D27" s="24">
        <f t="shared" si="0"/>
        <v>0.10000000000000142</v>
      </c>
    </row>
    <row r="28" spans="1:5" ht="14" x14ac:dyDescent="0.15">
      <c r="A28" s="21">
        <v>21</v>
      </c>
      <c r="B28" s="25" t="s">
        <v>6</v>
      </c>
      <c r="C28" s="28" t="s">
        <v>89</v>
      </c>
      <c r="D28" s="24">
        <f t="shared" si="0"/>
        <v>2.3000000000000007</v>
      </c>
    </row>
    <row r="29" spans="1:5" ht="14" x14ac:dyDescent="0.15">
      <c r="A29" s="21">
        <v>23.3</v>
      </c>
      <c r="B29" s="25" t="s">
        <v>6</v>
      </c>
      <c r="C29" s="28" t="s">
        <v>95</v>
      </c>
      <c r="D29" s="24">
        <f t="shared" si="0"/>
        <v>0.19999999999999929</v>
      </c>
      <c r="E29" s="2" t="s">
        <v>17</v>
      </c>
    </row>
    <row r="30" spans="1:5" s="12" customFormat="1" ht="15" x14ac:dyDescent="0.2">
      <c r="A30" s="29">
        <v>23.5</v>
      </c>
      <c r="B30" s="17"/>
      <c r="C30" s="18" t="s">
        <v>112</v>
      </c>
      <c r="D30" s="19">
        <f t="shared" si="0"/>
        <v>0</v>
      </c>
    </row>
    <row r="31" spans="1:5" ht="14" x14ac:dyDescent="0.15">
      <c r="A31" s="21">
        <v>23.5</v>
      </c>
      <c r="B31" s="25" t="s">
        <v>16</v>
      </c>
      <c r="C31" s="28" t="s">
        <v>89</v>
      </c>
      <c r="D31" s="24">
        <f t="shared" si="0"/>
        <v>0.89999999999999858</v>
      </c>
    </row>
    <row r="32" spans="1:5" ht="14" x14ac:dyDescent="0.15">
      <c r="A32" s="21">
        <v>24.4</v>
      </c>
      <c r="B32" s="25" t="s">
        <v>8</v>
      </c>
      <c r="C32" s="28" t="s">
        <v>90</v>
      </c>
      <c r="D32" s="24">
        <f t="shared" si="0"/>
        <v>0.60000000000000142</v>
      </c>
    </row>
    <row r="33" spans="1:4" ht="14" x14ac:dyDescent="0.15">
      <c r="A33" s="21">
        <v>25</v>
      </c>
      <c r="B33" s="25" t="s">
        <v>16</v>
      </c>
      <c r="C33" s="28" t="s">
        <v>35</v>
      </c>
      <c r="D33" s="24">
        <f t="shared" si="0"/>
        <v>1.8999999999999986</v>
      </c>
    </row>
    <row r="34" spans="1:4" ht="14" x14ac:dyDescent="0.15">
      <c r="A34" s="21">
        <v>26.9</v>
      </c>
      <c r="B34" s="25" t="s">
        <v>8</v>
      </c>
      <c r="C34" s="28" t="s">
        <v>36</v>
      </c>
      <c r="D34" s="24">
        <f t="shared" si="0"/>
        <v>0.60000000000000142</v>
      </c>
    </row>
    <row r="35" spans="1:4" ht="14" x14ac:dyDescent="0.15">
      <c r="A35" s="21">
        <v>27.5</v>
      </c>
      <c r="B35" s="25" t="s">
        <v>6</v>
      </c>
      <c r="C35" s="28" t="s">
        <v>91</v>
      </c>
      <c r="D35" s="24">
        <f t="shared" si="0"/>
        <v>0.69999999999999929</v>
      </c>
    </row>
    <row r="36" spans="1:4" ht="14" x14ac:dyDescent="0.15">
      <c r="A36" s="21">
        <v>28.2</v>
      </c>
      <c r="B36" s="25" t="s">
        <v>8</v>
      </c>
      <c r="C36" s="28" t="s">
        <v>80</v>
      </c>
      <c r="D36" s="24">
        <f t="shared" si="0"/>
        <v>0.60000000000000142</v>
      </c>
    </row>
    <row r="37" spans="1:4" ht="14" x14ac:dyDescent="0.15">
      <c r="A37" s="21">
        <v>28.8</v>
      </c>
      <c r="B37" s="25" t="s">
        <v>8</v>
      </c>
      <c r="C37" s="28" t="s">
        <v>22</v>
      </c>
      <c r="D37" s="24">
        <f t="shared" si="0"/>
        <v>0.30000000000000071</v>
      </c>
    </row>
    <row r="38" spans="1:4" ht="14" x14ac:dyDescent="0.15">
      <c r="A38" s="21">
        <v>29.1</v>
      </c>
      <c r="B38" s="25" t="s">
        <v>16</v>
      </c>
      <c r="C38" s="28" t="s">
        <v>80</v>
      </c>
      <c r="D38" s="24">
        <f t="shared" si="0"/>
        <v>1.1999999999999993</v>
      </c>
    </row>
    <row r="39" spans="1:4" ht="14" x14ac:dyDescent="0.15">
      <c r="A39" s="21">
        <v>30.3</v>
      </c>
      <c r="B39" s="25" t="s">
        <v>6</v>
      </c>
      <c r="C39" s="28" t="s">
        <v>37</v>
      </c>
      <c r="D39" s="24">
        <f t="shared" si="0"/>
        <v>1</v>
      </c>
    </row>
    <row r="40" spans="1:4" ht="14" x14ac:dyDescent="0.15">
      <c r="A40" s="21">
        <v>31.3</v>
      </c>
      <c r="B40" s="25" t="s">
        <v>6</v>
      </c>
      <c r="C40" s="28" t="s">
        <v>38</v>
      </c>
      <c r="D40" s="24">
        <f t="shared" si="0"/>
        <v>0.5</v>
      </c>
    </row>
    <row r="41" spans="1:4" ht="14" x14ac:dyDescent="0.15">
      <c r="A41" s="21">
        <v>31.8</v>
      </c>
      <c r="B41" s="25" t="s">
        <v>16</v>
      </c>
      <c r="C41" s="28" t="s">
        <v>38</v>
      </c>
      <c r="D41" s="24">
        <f t="shared" si="0"/>
        <v>0.19999999999999929</v>
      </c>
    </row>
    <row r="42" spans="1:4" ht="14" x14ac:dyDescent="0.15">
      <c r="A42" s="21">
        <v>32</v>
      </c>
      <c r="B42" s="25" t="s">
        <v>16</v>
      </c>
      <c r="C42" s="28" t="s">
        <v>39</v>
      </c>
      <c r="D42" s="24">
        <f t="shared" si="0"/>
        <v>1</v>
      </c>
    </row>
    <row r="43" spans="1:4" ht="14" x14ac:dyDescent="0.15">
      <c r="A43" s="21">
        <v>33</v>
      </c>
      <c r="B43" s="25" t="s">
        <v>6</v>
      </c>
      <c r="C43" s="28" t="s">
        <v>92</v>
      </c>
      <c r="D43" s="24">
        <f t="shared" si="0"/>
        <v>0.29999999999999716</v>
      </c>
    </row>
    <row r="44" spans="1:4" ht="14" x14ac:dyDescent="0.15">
      <c r="A44" s="21">
        <v>33.299999999999997</v>
      </c>
      <c r="B44" s="25" t="s">
        <v>8</v>
      </c>
      <c r="C44" s="28" t="s">
        <v>102</v>
      </c>
      <c r="D44" s="24">
        <f t="shared" si="0"/>
        <v>1.1000000000000014</v>
      </c>
    </row>
    <row r="45" spans="1:4" ht="14" x14ac:dyDescent="0.15">
      <c r="A45" s="21">
        <v>34.4</v>
      </c>
      <c r="B45" s="25" t="s">
        <v>16</v>
      </c>
      <c r="C45" s="28" t="s">
        <v>40</v>
      </c>
      <c r="D45" s="24">
        <f t="shared" si="0"/>
        <v>0.39999999999999858</v>
      </c>
    </row>
    <row r="46" spans="1:4" ht="14" x14ac:dyDescent="0.15">
      <c r="A46" s="21">
        <v>34.799999999999997</v>
      </c>
      <c r="B46" s="25" t="s">
        <v>8</v>
      </c>
      <c r="C46" s="28" t="s">
        <v>40</v>
      </c>
      <c r="D46" s="24">
        <f t="shared" si="0"/>
        <v>0.20000000000000284</v>
      </c>
    </row>
    <row r="47" spans="1:4" ht="14" x14ac:dyDescent="0.15">
      <c r="A47" s="21">
        <v>35</v>
      </c>
      <c r="B47" s="25" t="s">
        <v>6</v>
      </c>
      <c r="C47" s="28" t="s">
        <v>40</v>
      </c>
      <c r="D47" s="24">
        <f t="shared" si="0"/>
        <v>0.20000000000000284</v>
      </c>
    </row>
    <row r="48" spans="1:4" ht="14" x14ac:dyDescent="0.15">
      <c r="A48" s="21">
        <v>35.200000000000003</v>
      </c>
      <c r="B48" s="25" t="s">
        <v>8</v>
      </c>
      <c r="C48" s="28" t="s">
        <v>41</v>
      </c>
      <c r="D48" s="24">
        <f t="shared" si="0"/>
        <v>0.19999999999999574</v>
      </c>
    </row>
    <row r="49" spans="1:4" ht="14" x14ac:dyDescent="0.15">
      <c r="A49" s="21">
        <v>35.4</v>
      </c>
      <c r="B49" s="25" t="s">
        <v>16</v>
      </c>
      <c r="C49" s="28" t="s">
        <v>42</v>
      </c>
      <c r="D49" s="24">
        <f t="shared" si="0"/>
        <v>0.10000000000000142</v>
      </c>
    </row>
    <row r="50" spans="1:4" ht="14" x14ac:dyDescent="0.15">
      <c r="A50" s="21">
        <v>35.5</v>
      </c>
      <c r="B50" s="25" t="s">
        <v>8</v>
      </c>
      <c r="C50" s="28" t="s">
        <v>43</v>
      </c>
      <c r="D50" s="24">
        <f t="shared" si="0"/>
        <v>0.29999999999999716</v>
      </c>
    </row>
    <row r="51" spans="1:4" ht="16" x14ac:dyDescent="0.2">
      <c r="A51" s="4">
        <v>35.799999999999997</v>
      </c>
      <c r="B51" s="6" t="s">
        <v>16</v>
      </c>
      <c r="C51" s="7" t="s">
        <v>23</v>
      </c>
      <c r="D51" s="5">
        <f t="shared" si="0"/>
        <v>0</v>
      </c>
    </row>
    <row r="52" spans="1:4" ht="16" x14ac:dyDescent="0.2">
      <c r="A52" s="4">
        <v>35.799999999999997</v>
      </c>
      <c r="B52" s="6" t="s">
        <v>8</v>
      </c>
      <c r="C52" s="7" t="s">
        <v>44</v>
      </c>
      <c r="D52" s="5">
        <f t="shared" si="0"/>
        <v>0.10000000000000142</v>
      </c>
    </row>
    <row r="53" spans="1:4" ht="16" x14ac:dyDescent="0.2">
      <c r="A53" s="4">
        <v>35.9</v>
      </c>
      <c r="B53" s="6" t="s">
        <v>6</v>
      </c>
      <c r="C53" s="7" t="s">
        <v>73</v>
      </c>
      <c r="D53" s="5">
        <f t="shared" si="0"/>
        <v>0.39999999999999858</v>
      </c>
    </row>
    <row r="54" spans="1:4" ht="14" x14ac:dyDescent="0.15">
      <c r="A54" s="21">
        <v>36.299999999999997</v>
      </c>
      <c r="B54" s="25" t="s">
        <v>8</v>
      </c>
      <c r="C54" s="28" t="s">
        <v>81</v>
      </c>
      <c r="D54" s="24">
        <f t="shared" si="0"/>
        <v>0.40000000000000568</v>
      </c>
    </row>
    <row r="55" spans="1:4" ht="14" x14ac:dyDescent="0.15">
      <c r="A55" s="21">
        <v>36.700000000000003</v>
      </c>
      <c r="B55" s="25" t="s">
        <v>6</v>
      </c>
      <c r="C55" s="28" t="s">
        <v>93</v>
      </c>
      <c r="D55" s="24">
        <f t="shared" si="0"/>
        <v>1.5</v>
      </c>
    </row>
    <row r="56" spans="1:4" ht="14" x14ac:dyDescent="0.15">
      <c r="A56" s="21">
        <v>38.200000000000003</v>
      </c>
      <c r="B56" s="25" t="s">
        <v>6</v>
      </c>
      <c r="C56" s="28" t="s">
        <v>45</v>
      </c>
      <c r="D56" s="24">
        <f t="shared" si="0"/>
        <v>9.9999999999994316E-2</v>
      </c>
    </row>
    <row r="57" spans="1:4" ht="30" x14ac:dyDescent="0.15">
      <c r="A57" s="30">
        <v>38.299999999999997</v>
      </c>
      <c r="B57" s="31"/>
      <c r="C57" s="32" t="s">
        <v>119</v>
      </c>
      <c r="D57" s="33"/>
    </row>
    <row r="58" spans="1:4" ht="14" x14ac:dyDescent="0.15">
      <c r="A58" s="21">
        <v>39.200000000000003</v>
      </c>
      <c r="B58" s="25" t="s">
        <v>8</v>
      </c>
      <c r="C58" s="28" t="s">
        <v>82</v>
      </c>
      <c r="D58" s="24">
        <f t="shared" si="0"/>
        <v>0.19999999999999574</v>
      </c>
    </row>
    <row r="59" spans="1:4" ht="16" x14ac:dyDescent="0.2">
      <c r="A59" s="4">
        <v>39.4</v>
      </c>
      <c r="B59" s="6" t="s">
        <v>6</v>
      </c>
      <c r="C59" s="7" t="s">
        <v>83</v>
      </c>
      <c r="D59" s="5">
        <f t="shared" si="0"/>
        <v>0.39999999999999858</v>
      </c>
    </row>
    <row r="60" spans="1:4" ht="16" x14ac:dyDescent="0.2">
      <c r="A60" s="4">
        <v>39.799999999999997</v>
      </c>
      <c r="B60" s="6" t="s">
        <v>16</v>
      </c>
      <c r="C60" s="7" t="s">
        <v>74</v>
      </c>
      <c r="D60" s="5">
        <f t="shared" si="0"/>
        <v>2.8000000000000043</v>
      </c>
    </row>
    <row r="61" spans="1:4" ht="14" x14ac:dyDescent="0.15">
      <c r="A61" s="21">
        <v>42.6</v>
      </c>
      <c r="B61" s="25" t="s">
        <v>8</v>
      </c>
      <c r="C61" s="28" t="s">
        <v>75</v>
      </c>
      <c r="D61" s="24">
        <f t="shared" si="0"/>
        <v>0.29999999999999716</v>
      </c>
    </row>
    <row r="62" spans="1:4" ht="14" x14ac:dyDescent="0.15">
      <c r="A62" s="21">
        <v>42.9</v>
      </c>
      <c r="B62" s="25" t="s">
        <v>6</v>
      </c>
      <c r="C62" s="28" t="s">
        <v>76</v>
      </c>
      <c r="D62" s="24">
        <f t="shared" si="0"/>
        <v>0.70000000000000284</v>
      </c>
    </row>
    <row r="63" spans="1:4" ht="14" x14ac:dyDescent="0.15">
      <c r="A63" s="21">
        <v>43.6</v>
      </c>
      <c r="B63" s="25" t="s">
        <v>16</v>
      </c>
      <c r="C63" s="28" t="s">
        <v>24</v>
      </c>
      <c r="D63" s="24">
        <f t="shared" si="0"/>
        <v>0.29999999999999716</v>
      </c>
    </row>
    <row r="64" spans="1:4" ht="14" x14ac:dyDescent="0.15">
      <c r="A64" s="21">
        <v>43.9</v>
      </c>
      <c r="B64" s="25" t="s">
        <v>6</v>
      </c>
      <c r="C64" s="28" t="s">
        <v>25</v>
      </c>
      <c r="D64" s="24">
        <f t="shared" si="0"/>
        <v>0.60000000000000142</v>
      </c>
    </row>
    <row r="65" spans="1:4" ht="14" x14ac:dyDescent="0.15">
      <c r="A65" s="21">
        <v>44.5</v>
      </c>
      <c r="B65" s="25" t="s">
        <v>16</v>
      </c>
      <c r="C65" s="28" t="s">
        <v>107</v>
      </c>
      <c r="D65" s="24">
        <f t="shared" si="0"/>
        <v>0.10000000000000142</v>
      </c>
    </row>
    <row r="66" spans="1:4" s="12" customFormat="1" ht="15" x14ac:dyDescent="0.2">
      <c r="A66" s="29">
        <v>44.6</v>
      </c>
      <c r="B66" s="17"/>
      <c r="C66" s="18" t="s">
        <v>108</v>
      </c>
      <c r="D66" s="19">
        <f t="shared" si="0"/>
        <v>0</v>
      </c>
    </row>
    <row r="67" spans="1:4" ht="14" x14ac:dyDescent="0.15">
      <c r="A67" s="21">
        <v>44.6</v>
      </c>
      <c r="B67" s="25" t="s">
        <v>8</v>
      </c>
      <c r="C67" s="28" t="s">
        <v>77</v>
      </c>
      <c r="D67" s="24">
        <f t="shared" si="0"/>
        <v>0.29999999999999716</v>
      </c>
    </row>
    <row r="68" spans="1:4" ht="14" x14ac:dyDescent="0.15">
      <c r="A68" s="21">
        <v>44.9</v>
      </c>
      <c r="B68" s="25" t="s">
        <v>8</v>
      </c>
      <c r="C68" s="28" t="s">
        <v>26</v>
      </c>
      <c r="D68" s="24">
        <f t="shared" si="0"/>
        <v>0.10000000000000142</v>
      </c>
    </row>
    <row r="69" spans="1:4" ht="14" x14ac:dyDescent="0.15">
      <c r="A69" s="21">
        <v>45</v>
      </c>
      <c r="B69" s="25" t="s">
        <v>6</v>
      </c>
      <c r="C69" s="28" t="s">
        <v>96</v>
      </c>
      <c r="D69" s="24">
        <f t="shared" si="0"/>
        <v>0.20000000000000284</v>
      </c>
    </row>
    <row r="70" spans="1:4" ht="14" x14ac:dyDescent="0.15">
      <c r="A70" s="21">
        <v>45.2</v>
      </c>
      <c r="B70" s="25" t="s">
        <v>16</v>
      </c>
      <c r="C70" s="28" t="s">
        <v>46</v>
      </c>
      <c r="D70" s="24">
        <f t="shared" si="0"/>
        <v>0.59999999999999432</v>
      </c>
    </row>
    <row r="71" spans="1:4" ht="14" x14ac:dyDescent="0.15">
      <c r="A71" s="21">
        <v>45.8</v>
      </c>
      <c r="B71" s="25" t="s">
        <v>16</v>
      </c>
      <c r="C71" s="28" t="s">
        <v>78</v>
      </c>
      <c r="D71" s="24">
        <f t="shared" si="0"/>
        <v>0.10000000000000142</v>
      </c>
    </row>
    <row r="72" spans="1:4" ht="14" x14ac:dyDescent="0.15">
      <c r="A72" s="21">
        <v>45.9</v>
      </c>
      <c r="B72" s="25" t="s">
        <v>8</v>
      </c>
      <c r="C72" s="28" t="s">
        <v>47</v>
      </c>
      <c r="D72" s="24">
        <f t="shared" si="0"/>
        <v>0.30000000000000426</v>
      </c>
    </row>
    <row r="73" spans="1:4" ht="14" x14ac:dyDescent="0.15">
      <c r="A73" s="21">
        <v>46.2</v>
      </c>
      <c r="B73" s="25" t="s">
        <v>6</v>
      </c>
      <c r="C73" s="28" t="s">
        <v>97</v>
      </c>
      <c r="D73" s="24">
        <f t="shared" si="0"/>
        <v>1.6999999999999957</v>
      </c>
    </row>
    <row r="74" spans="1:4" ht="14" x14ac:dyDescent="0.15">
      <c r="A74" s="21">
        <v>47.9</v>
      </c>
      <c r="B74" s="25" t="s">
        <v>8</v>
      </c>
      <c r="C74" s="28" t="s">
        <v>27</v>
      </c>
      <c r="D74" s="24">
        <f t="shared" ref="D74:D137" si="1">A75-A74</f>
        <v>0.10000000000000142</v>
      </c>
    </row>
    <row r="75" spans="1:4" ht="14" x14ac:dyDescent="0.15">
      <c r="A75" s="21">
        <v>48</v>
      </c>
      <c r="B75" s="25" t="s">
        <v>8</v>
      </c>
      <c r="C75" s="28" t="s">
        <v>98</v>
      </c>
      <c r="D75" s="24">
        <f t="shared" si="1"/>
        <v>0.79999999999999716</v>
      </c>
    </row>
    <row r="76" spans="1:4" ht="14" x14ac:dyDescent="0.15">
      <c r="A76" s="21">
        <v>48.8</v>
      </c>
      <c r="B76" s="25" t="s">
        <v>8</v>
      </c>
      <c r="C76" s="28" t="s">
        <v>48</v>
      </c>
      <c r="D76" s="24">
        <f t="shared" si="1"/>
        <v>0</v>
      </c>
    </row>
    <row r="77" spans="1:4" ht="14" x14ac:dyDescent="0.15">
      <c r="A77" s="21">
        <v>48.8</v>
      </c>
      <c r="B77" s="25" t="s">
        <v>6</v>
      </c>
      <c r="C77" s="28" t="s">
        <v>49</v>
      </c>
      <c r="D77" s="24">
        <f t="shared" si="1"/>
        <v>0.10000000000000142</v>
      </c>
    </row>
    <row r="78" spans="1:4" ht="14" x14ac:dyDescent="0.15">
      <c r="A78" s="21">
        <v>48.9</v>
      </c>
      <c r="B78" s="25" t="s">
        <v>8</v>
      </c>
      <c r="C78" s="28" t="s">
        <v>96</v>
      </c>
      <c r="D78" s="24">
        <f t="shared" si="1"/>
        <v>4.8999999999999986</v>
      </c>
    </row>
    <row r="79" spans="1:4" ht="14" x14ac:dyDescent="0.15">
      <c r="A79" s="21">
        <v>53.8</v>
      </c>
      <c r="B79" s="25" t="s">
        <v>8</v>
      </c>
      <c r="C79" s="28" t="s">
        <v>99</v>
      </c>
      <c r="D79" s="24">
        <f t="shared" si="1"/>
        <v>2.7000000000000028</v>
      </c>
    </row>
    <row r="80" spans="1:4" ht="14" x14ac:dyDescent="0.15">
      <c r="A80" s="21">
        <v>56.5</v>
      </c>
      <c r="B80" s="25" t="s">
        <v>8</v>
      </c>
      <c r="C80" s="28" t="s">
        <v>50</v>
      </c>
      <c r="D80" s="24">
        <f t="shared" si="1"/>
        <v>0.20000000000000284</v>
      </c>
    </row>
    <row r="81" spans="1:4" ht="14" x14ac:dyDescent="0.15">
      <c r="A81" s="21">
        <v>56.7</v>
      </c>
      <c r="B81" s="25" t="s">
        <v>16</v>
      </c>
      <c r="C81" s="28" t="s">
        <v>28</v>
      </c>
      <c r="D81" s="24">
        <f t="shared" si="1"/>
        <v>9.9999999999994316E-2</v>
      </c>
    </row>
    <row r="82" spans="1:4" ht="14" x14ac:dyDescent="0.15">
      <c r="A82" s="21">
        <v>56.8</v>
      </c>
      <c r="B82" s="25" t="s">
        <v>6</v>
      </c>
      <c r="C82" s="28" t="s">
        <v>29</v>
      </c>
      <c r="D82" s="24">
        <f t="shared" si="1"/>
        <v>0.10000000000000142</v>
      </c>
    </row>
    <row r="83" spans="1:4" ht="14" x14ac:dyDescent="0.15">
      <c r="A83" s="21">
        <v>56.9</v>
      </c>
      <c r="B83" s="25" t="s">
        <v>8</v>
      </c>
      <c r="C83" s="28" t="s">
        <v>99</v>
      </c>
      <c r="D83" s="24">
        <f t="shared" si="1"/>
        <v>3.3000000000000043</v>
      </c>
    </row>
    <row r="84" spans="1:4" ht="14" x14ac:dyDescent="0.15">
      <c r="A84" s="21">
        <v>60.2</v>
      </c>
      <c r="B84" s="25" t="s">
        <v>6</v>
      </c>
      <c r="C84" s="28" t="s">
        <v>51</v>
      </c>
      <c r="D84" s="24">
        <f t="shared" si="1"/>
        <v>0</v>
      </c>
    </row>
    <row r="85" spans="1:4" ht="14" x14ac:dyDescent="0.15">
      <c r="A85" s="21">
        <v>60.2</v>
      </c>
      <c r="B85" s="25" t="s">
        <v>8</v>
      </c>
      <c r="C85" s="28" t="s">
        <v>99</v>
      </c>
      <c r="D85" s="24">
        <f t="shared" si="1"/>
        <v>1.5999999999999943</v>
      </c>
    </row>
    <row r="86" spans="1:4" ht="14" x14ac:dyDescent="0.15">
      <c r="A86" s="21">
        <v>61.8</v>
      </c>
      <c r="B86" s="25" t="s">
        <v>8</v>
      </c>
      <c r="C86" s="28" t="s">
        <v>84</v>
      </c>
      <c r="D86" s="24">
        <f t="shared" si="1"/>
        <v>0.10000000000000142</v>
      </c>
    </row>
    <row r="87" spans="1:4" ht="14" x14ac:dyDescent="0.15">
      <c r="A87" s="21">
        <v>61.9</v>
      </c>
      <c r="B87" s="25" t="s">
        <v>16</v>
      </c>
      <c r="C87" s="28" t="s">
        <v>52</v>
      </c>
      <c r="D87" s="24">
        <f t="shared" si="1"/>
        <v>0.20000000000000284</v>
      </c>
    </row>
    <row r="88" spans="1:4" ht="14" x14ac:dyDescent="0.15">
      <c r="A88" s="21">
        <v>62.1</v>
      </c>
      <c r="B88" s="25" t="s">
        <v>6</v>
      </c>
      <c r="C88" s="28" t="s">
        <v>85</v>
      </c>
      <c r="D88" s="24">
        <f t="shared" si="1"/>
        <v>0.10000000000000142</v>
      </c>
    </row>
    <row r="89" spans="1:4" ht="14" x14ac:dyDescent="0.15">
      <c r="A89" s="21">
        <v>62.2</v>
      </c>
      <c r="B89" s="25" t="s">
        <v>16</v>
      </c>
      <c r="C89" s="28" t="s">
        <v>23</v>
      </c>
      <c r="D89" s="24">
        <f t="shared" si="1"/>
        <v>0</v>
      </c>
    </row>
    <row r="90" spans="1:4" ht="14" x14ac:dyDescent="0.15">
      <c r="A90" s="21">
        <v>62.2</v>
      </c>
      <c r="B90" s="25" t="s">
        <v>8</v>
      </c>
      <c r="C90" s="28" t="s">
        <v>99</v>
      </c>
      <c r="D90" s="24">
        <f t="shared" si="1"/>
        <v>22.799999999999997</v>
      </c>
    </row>
    <row r="91" spans="1:4" ht="14" x14ac:dyDescent="0.15">
      <c r="A91" s="21">
        <v>85</v>
      </c>
      <c r="B91" s="25" t="s">
        <v>8</v>
      </c>
      <c r="C91" s="28" t="s">
        <v>53</v>
      </c>
      <c r="D91" s="24">
        <f t="shared" si="1"/>
        <v>0</v>
      </c>
    </row>
    <row r="92" spans="1:4" ht="14" x14ac:dyDescent="0.15">
      <c r="A92" s="21">
        <v>85</v>
      </c>
      <c r="B92" s="25" t="s">
        <v>6</v>
      </c>
      <c r="C92" s="28" t="s">
        <v>54</v>
      </c>
      <c r="D92" s="24">
        <f t="shared" si="1"/>
        <v>0.90000000000000568</v>
      </c>
    </row>
    <row r="93" spans="1:4" ht="14" x14ac:dyDescent="0.15">
      <c r="A93" s="21">
        <v>85.9</v>
      </c>
      <c r="B93" s="25" t="s">
        <v>8</v>
      </c>
      <c r="C93" s="28" t="s">
        <v>55</v>
      </c>
      <c r="D93" s="24">
        <f t="shared" si="1"/>
        <v>0.29999999999999716</v>
      </c>
    </row>
    <row r="94" spans="1:4" ht="14" x14ac:dyDescent="0.15">
      <c r="A94" s="21">
        <v>86.2</v>
      </c>
      <c r="B94" s="25" t="s">
        <v>6</v>
      </c>
      <c r="C94" s="28" t="s">
        <v>56</v>
      </c>
      <c r="D94" s="24">
        <f t="shared" si="1"/>
        <v>0.5</v>
      </c>
    </row>
    <row r="95" spans="1:4" ht="14" x14ac:dyDescent="0.15">
      <c r="A95" s="21">
        <v>86.7</v>
      </c>
      <c r="B95" s="25" t="s">
        <v>6</v>
      </c>
      <c r="C95" s="28" t="s">
        <v>57</v>
      </c>
      <c r="D95" s="24">
        <f t="shared" si="1"/>
        <v>9.9999999999994316E-2</v>
      </c>
    </row>
    <row r="96" spans="1:4" ht="14" x14ac:dyDescent="0.15">
      <c r="A96" s="21">
        <v>86.8</v>
      </c>
      <c r="B96" s="25" t="s">
        <v>6</v>
      </c>
      <c r="C96" s="28" t="s">
        <v>58</v>
      </c>
      <c r="D96" s="24">
        <f t="shared" si="1"/>
        <v>0.10000000000000853</v>
      </c>
    </row>
    <row r="97" spans="1:4" ht="28" x14ac:dyDescent="0.15">
      <c r="A97" s="13">
        <v>86.9</v>
      </c>
      <c r="B97" s="14"/>
      <c r="C97" s="15" t="s">
        <v>120</v>
      </c>
      <c r="D97" s="20">
        <f t="shared" si="1"/>
        <v>0</v>
      </c>
    </row>
    <row r="98" spans="1:4" ht="14" x14ac:dyDescent="0.15">
      <c r="A98" s="21">
        <v>86.9</v>
      </c>
      <c r="B98" s="25" t="s">
        <v>15</v>
      </c>
      <c r="C98" s="28" t="s">
        <v>109</v>
      </c>
      <c r="D98" s="24">
        <f t="shared" si="1"/>
        <v>0</v>
      </c>
    </row>
    <row r="99" spans="1:4" ht="14" x14ac:dyDescent="0.15">
      <c r="A99" s="21">
        <v>86.9</v>
      </c>
      <c r="B99" s="25" t="s">
        <v>8</v>
      </c>
      <c r="C99" s="28" t="s">
        <v>58</v>
      </c>
      <c r="D99" s="24">
        <f t="shared" si="1"/>
        <v>9.9999999999994316E-2</v>
      </c>
    </row>
    <row r="100" spans="1:4" ht="14" x14ac:dyDescent="0.15">
      <c r="A100" s="21">
        <v>87</v>
      </c>
      <c r="B100" s="25" t="s">
        <v>6</v>
      </c>
      <c r="C100" s="28" t="s">
        <v>57</v>
      </c>
      <c r="D100" s="24">
        <f t="shared" si="1"/>
        <v>0.5</v>
      </c>
    </row>
    <row r="101" spans="1:4" ht="14" x14ac:dyDescent="0.15">
      <c r="A101" s="21">
        <v>87.5</v>
      </c>
      <c r="B101" s="25" t="s">
        <v>6</v>
      </c>
      <c r="C101" s="28" t="s">
        <v>59</v>
      </c>
      <c r="D101" s="24">
        <f t="shared" si="1"/>
        <v>1.7999999999999972</v>
      </c>
    </row>
    <row r="102" spans="1:4" ht="14" x14ac:dyDescent="0.15">
      <c r="A102" s="21">
        <v>89.3</v>
      </c>
      <c r="B102" s="25" t="s">
        <v>8</v>
      </c>
      <c r="C102" s="28" t="s">
        <v>99</v>
      </c>
      <c r="D102" s="24">
        <f t="shared" si="1"/>
        <v>0.40000000000000568</v>
      </c>
    </row>
    <row r="103" spans="1:4" ht="14" x14ac:dyDescent="0.15">
      <c r="A103" s="21">
        <v>89.7</v>
      </c>
      <c r="B103" s="25" t="s">
        <v>8</v>
      </c>
      <c r="C103" s="28" t="s">
        <v>59</v>
      </c>
      <c r="D103" s="24">
        <f t="shared" si="1"/>
        <v>0</v>
      </c>
    </row>
    <row r="104" spans="1:4" ht="14" x14ac:dyDescent="0.15">
      <c r="A104" s="21">
        <v>89.7</v>
      </c>
      <c r="B104" s="25" t="s">
        <v>6</v>
      </c>
      <c r="C104" s="28" t="s">
        <v>110</v>
      </c>
      <c r="D104" s="24">
        <f t="shared" si="1"/>
        <v>0.20000000000000284</v>
      </c>
    </row>
    <row r="105" spans="1:4" ht="14" x14ac:dyDescent="0.15">
      <c r="A105" s="21">
        <v>89.9</v>
      </c>
      <c r="B105" s="25" t="s">
        <v>16</v>
      </c>
      <c r="C105" s="28" t="s">
        <v>99</v>
      </c>
      <c r="D105" s="24">
        <f t="shared" si="1"/>
        <v>12.5</v>
      </c>
    </row>
    <row r="106" spans="1:4" ht="28" x14ac:dyDescent="0.15">
      <c r="A106" s="13">
        <v>102.4</v>
      </c>
      <c r="B106" s="14"/>
      <c r="C106" s="15" t="s">
        <v>121</v>
      </c>
      <c r="D106" s="20">
        <f t="shared" si="1"/>
        <v>9.9999999999994316E-2</v>
      </c>
    </row>
    <row r="107" spans="1:4" ht="14" x14ac:dyDescent="0.15">
      <c r="A107" s="21">
        <v>102.5</v>
      </c>
      <c r="B107" s="25" t="s">
        <v>15</v>
      </c>
      <c r="C107" s="28" t="s">
        <v>111</v>
      </c>
      <c r="D107" s="24">
        <f t="shared" si="1"/>
        <v>12.599999999999994</v>
      </c>
    </row>
    <row r="108" spans="1:4" ht="14" x14ac:dyDescent="0.15">
      <c r="A108" s="21">
        <v>115.1</v>
      </c>
      <c r="B108" s="25" t="s">
        <v>16</v>
      </c>
      <c r="C108" s="28" t="s">
        <v>110</v>
      </c>
      <c r="D108" s="24">
        <f t="shared" si="1"/>
        <v>0.10000000000000853</v>
      </c>
    </row>
    <row r="109" spans="1:4" ht="14" x14ac:dyDescent="0.15">
      <c r="A109" s="21">
        <v>115.2</v>
      </c>
      <c r="B109" s="25" t="s">
        <v>8</v>
      </c>
      <c r="C109" s="28" t="s">
        <v>59</v>
      </c>
      <c r="D109" s="24">
        <f t="shared" si="1"/>
        <v>0</v>
      </c>
    </row>
    <row r="110" spans="1:4" ht="14" x14ac:dyDescent="0.15">
      <c r="A110" s="21">
        <v>115.2</v>
      </c>
      <c r="B110" s="25" t="s">
        <v>6</v>
      </c>
      <c r="C110" s="28" t="s">
        <v>99</v>
      </c>
      <c r="D110" s="24">
        <f t="shared" si="1"/>
        <v>0.39999999999999147</v>
      </c>
    </row>
    <row r="111" spans="1:4" ht="14" x14ac:dyDescent="0.15">
      <c r="A111" s="21">
        <v>115.6</v>
      </c>
      <c r="B111" s="25" t="s">
        <v>16</v>
      </c>
      <c r="C111" s="28" t="s">
        <v>99</v>
      </c>
      <c r="D111" s="24">
        <f t="shared" si="1"/>
        <v>24.5</v>
      </c>
    </row>
    <row r="112" spans="1:4" ht="14" x14ac:dyDescent="0.15">
      <c r="A112" s="21">
        <v>140.1</v>
      </c>
      <c r="B112" s="25" t="s">
        <v>6</v>
      </c>
      <c r="C112" s="28" t="s">
        <v>86</v>
      </c>
      <c r="D112" s="24">
        <f t="shared" si="1"/>
        <v>9.9999999999994316E-2</v>
      </c>
    </row>
    <row r="113" spans="1:4" ht="14" x14ac:dyDescent="0.15">
      <c r="A113" s="21">
        <v>140.19999999999999</v>
      </c>
      <c r="B113" s="25" t="s">
        <v>8</v>
      </c>
      <c r="C113" s="28" t="s">
        <v>52</v>
      </c>
      <c r="D113" s="24">
        <f t="shared" si="1"/>
        <v>1.1000000000000227</v>
      </c>
    </row>
    <row r="114" spans="1:4" ht="14" x14ac:dyDescent="0.15">
      <c r="A114" s="21">
        <v>141.30000000000001</v>
      </c>
      <c r="B114" s="25" t="s">
        <v>16</v>
      </c>
      <c r="C114" s="28" t="s">
        <v>23</v>
      </c>
      <c r="D114" s="24">
        <f t="shared" si="1"/>
        <v>9.9999999999994316E-2</v>
      </c>
    </row>
    <row r="115" spans="1:4" ht="14" x14ac:dyDescent="0.15">
      <c r="A115" s="21">
        <v>141.4</v>
      </c>
      <c r="B115" s="25" t="s">
        <v>8</v>
      </c>
      <c r="C115" s="28" t="s">
        <v>84</v>
      </c>
      <c r="D115" s="24">
        <f t="shared" si="1"/>
        <v>9.9999999999994316E-2</v>
      </c>
    </row>
    <row r="116" spans="1:4" ht="14" x14ac:dyDescent="0.15">
      <c r="A116" s="21">
        <v>141.5</v>
      </c>
      <c r="B116" s="25" t="s">
        <v>6</v>
      </c>
      <c r="C116" s="28" t="s">
        <v>60</v>
      </c>
      <c r="D116" s="24">
        <f t="shared" si="1"/>
        <v>0.80000000000001137</v>
      </c>
    </row>
    <row r="117" spans="1:4" ht="14" x14ac:dyDescent="0.15">
      <c r="A117" s="21">
        <v>142.30000000000001</v>
      </c>
      <c r="B117" s="25" t="s">
        <v>6</v>
      </c>
      <c r="C117" s="28" t="s">
        <v>60</v>
      </c>
      <c r="D117" s="24">
        <f t="shared" si="1"/>
        <v>0.5</v>
      </c>
    </row>
    <row r="118" spans="1:4" ht="14" x14ac:dyDescent="0.15">
      <c r="A118" s="21">
        <v>142.80000000000001</v>
      </c>
      <c r="B118" s="25" t="s">
        <v>8</v>
      </c>
      <c r="C118" s="28" t="s">
        <v>100</v>
      </c>
      <c r="D118" s="24">
        <f t="shared" si="1"/>
        <v>0.89999999999997726</v>
      </c>
    </row>
    <row r="119" spans="1:4" ht="14" x14ac:dyDescent="0.15">
      <c r="A119" s="21">
        <v>143.69999999999999</v>
      </c>
      <c r="B119" s="25" t="s">
        <v>8</v>
      </c>
      <c r="C119" s="28" t="s">
        <v>61</v>
      </c>
      <c r="D119" s="24">
        <f t="shared" si="1"/>
        <v>0.10000000000002274</v>
      </c>
    </row>
    <row r="120" spans="1:4" ht="28" x14ac:dyDescent="0.15">
      <c r="A120" s="13">
        <v>143.80000000000001</v>
      </c>
      <c r="B120" s="34" t="s">
        <v>6</v>
      </c>
      <c r="C120" s="15" t="s">
        <v>122</v>
      </c>
      <c r="D120" s="20">
        <f t="shared" si="1"/>
        <v>0</v>
      </c>
    </row>
    <row r="121" spans="1:4" ht="14" x14ac:dyDescent="0.15">
      <c r="A121" s="21">
        <v>143.80000000000001</v>
      </c>
      <c r="B121" s="25" t="s">
        <v>8</v>
      </c>
      <c r="C121" s="28" t="s">
        <v>113</v>
      </c>
      <c r="D121" s="24">
        <f t="shared" si="1"/>
        <v>0</v>
      </c>
    </row>
    <row r="122" spans="1:4" ht="14" x14ac:dyDescent="0.15">
      <c r="A122" s="21">
        <v>143.80000000000001</v>
      </c>
      <c r="B122" s="25" t="s">
        <v>6</v>
      </c>
      <c r="C122" s="28" t="s">
        <v>30</v>
      </c>
      <c r="D122" s="24">
        <f t="shared" si="1"/>
        <v>9.9999999999994316E-2</v>
      </c>
    </row>
    <row r="123" spans="1:4" ht="14" x14ac:dyDescent="0.15">
      <c r="A123" s="21">
        <v>143.9</v>
      </c>
      <c r="B123" s="25" t="s">
        <v>6</v>
      </c>
      <c r="C123" s="28" t="s">
        <v>104</v>
      </c>
      <c r="D123" s="24">
        <f t="shared" si="1"/>
        <v>0.19999999999998863</v>
      </c>
    </row>
    <row r="124" spans="1:4" ht="14" x14ac:dyDescent="0.15">
      <c r="A124" s="21">
        <v>144.1</v>
      </c>
      <c r="B124" s="25" t="s">
        <v>8</v>
      </c>
      <c r="C124" s="28" t="s">
        <v>62</v>
      </c>
      <c r="D124" s="24">
        <f t="shared" si="1"/>
        <v>0.20000000000001705</v>
      </c>
    </row>
    <row r="125" spans="1:4" ht="14" x14ac:dyDescent="0.15">
      <c r="A125" s="21">
        <v>144.30000000000001</v>
      </c>
      <c r="B125" s="25" t="s">
        <v>6</v>
      </c>
      <c r="C125" s="28" t="s">
        <v>87</v>
      </c>
      <c r="D125" s="24">
        <f t="shared" si="1"/>
        <v>0.5</v>
      </c>
    </row>
    <row r="126" spans="1:4" ht="14" x14ac:dyDescent="0.15">
      <c r="A126" s="21">
        <v>144.80000000000001</v>
      </c>
      <c r="B126" s="25" t="s">
        <v>6</v>
      </c>
      <c r="C126" s="28" t="s">
        <v>63</v>
      </c>
      <c r="D126" s="24">
        <f t="shared" si="1"/>
        <v>0.39999999999997726</v>
      </c>
    </row>
    <row r="127" spans="1:4" ht="14" x14ac:dyDescent="0.15">
      <c r="A127" s="21">
        <v>145.19999999999999</v>
      </c>
      <c r="B127" s="25" t="s">
        <v>8</v>
      </c>
      <c r="C127" s="28" t="s">
        <v>105</v>
      </c>
      <c r="D127" s="24">
        <f t="shared" si="1"/>
        <v>0.40000000000000568</v>
      </c>
    </row>
    <row r="128" spans="1:4" ht="14" x14ac:dyDescent="0.15">
      <c r="A128" s="21">
        <v>145.6</v>
      </c>
      <c r="B128" s="25" t="s">
        <v>6</v>
      </c>
      <c r="C128" s="28" t="s">
        <v>98</v>
      </c>
      <c r="D128" s="24">
        <f t="shared" si="1"/>
        <v>1.9000000000000057</v>
      </c>
    </row>
    <row r="129" spans="1:4" ht="14" x14ac:dyDescent="0.15">
      <c r="A129" s="21">
        <v>147.5</v>
      </c>
      <c r="B129" s="25" t="s">
        <v>8</v>
      </c>
      <c r="C129" s="28" t="s">
        <v>99</v>
      </c>
      <c r="D129" s="24">
        <f t="shared" si="1"/>
        <v>2.1999999999999886</v>
      </c>
    </row>
    <row r="130" spans="1:4" ht="14" x14ac:dyDescent="0.15">
      <c r="A130" s="21">
        <v>149.69999999999999</v>
      </c>
      <c r="B130" s="25" t="s">
        <v>6</v>
      </c>
      <c r="C130" s="28" t="s">
        <v>98</v>
      </c>
      <c r="D130" s="24">
        <f t="shared" si="1"/>
        <v>4.8000000000000114</v>
      </c>
    </row>
    <row r="131" spans="1:4" ht="14" x14ac:dyDescent="0.15">
      <c r="A131" s="21">
        <v>154.5</v>
      </c>
      <c r="B131" s="25" t="s">
        <v>6</v>
      </c>
      <c r="C131" s="28" t="s">
        <v>49</v>
      </c>
      <c r="D131" s="24">
        <f t="shared" si="1"/>
        <v>9.9999999999994316E-2</v>
      </c>
    </row>
    <row r="132" spans="1:4" ht="14" x14ac:dyDescent="0.15">
      <c r="A132" s="21">
        <v>154.6</v>
      </c>
      <c r="B132" s="25" t="s">
        <v>8</v>
      </c>
      <c r="C132" s="28" t="s">
        <v>48</v>
      </c>
      <c r="D132" s="24">
        <f t="shared" si="1"/>
        <v>0</v>
      </c>
    </row>
    <row r="133" spans="1:4" ht="14" x14ac:dyDescent="0.15">
      <c r="A133" s="21">
        <v>154.6</v>
      </c>
      <c r="B133" s="25" t="s">
        <v>6</v>
      </c>
      <c r="C133" s="28" t="s">
        <v>96</v>
      </c>
      <c r="D133" s="24">
        <f t="shared" si="1"/>
        <v>0.80000000000001137</v>
      </c>
    </row>
    <row r="134" spans="1:4" ht="14" x14ac:dyDescent="0.15">
      <c r="A134" s="21">
        <v>155.4</v>
      </c>
      <c r="B134" s="25" t="s">
        <v>16</v>
      </c>
      <c r="C134" s="28" t="s">
        <v>27</v>
      </c>
      <c r="D134" s="24">
        <f t="shared" si="1"/>
        <v>9.9999999999994316E-2</v>
      </c>
    </row>
    <row r="135" spans="1:4" ht="14" x14ac:dyDescent="0.15">
      <c r="A135" s="21">
        <v>155.5</v>
      </c>
      <c r="B135" s="25" t="s">
        <v>6</v>
      </c>
      <c r="C135" s="28" t="s">
        <v>98</v>
      </c>
      <c r="D135" s="24">
        <f t="shared" si="1"/>
        <v>1.5999999999999943</v>
      </c>
    </row>
    <row r="136" spans="1:4" ht="14" x14ac:dyDescent="0.15">
      <c r="A136" s="21">
        <v>157.1</v>
      </c>
      <c r="B136" s="25" t="s">
        <v>8</v>
      </c>
      <c r="C136" s="28" t="s">
        <v>47</v>
      </c>
      <c r="D136" s="24">
        <f t="shared" si="1"/>
        <v>0.30000000000001137</v>
      </c>
    </row>
    <row r="137" spans="1:4" ht="14" x14ac:dyDescent="0.15">
      <c r="A137" s="21">
        <v>157.4</v>
      </c>
      <c r="B137" s="25" t="s">
        <v>6</v>
      </c>
      <c r="C137" s="28" t="s">
        <v>78</v>
      </c>
      <c r="D137" s="24">
        <f t="shared" si="1"/>
        <v>0.19999999999998863</v>
      </c>
    </row>
    <row r="138" spans="1:4" ht="14" x14ac:dyDescent="0.15">
      <c r="A138" s="21">
        <v>157.6</v>
      </c>
      <c r="B138" s="25" t="s">
        <v>16</v>
      </c>
      <c r="C138" s="28" t="s">
        <v>46</v>
      </c>
      <c r="D138" s="24">
        <f t="shared" ref="D138:D159" si="2">A139-A138</f>
        <v>0.59999999999999432</v>
      </c>
    </row>
    <row r="139" spans="1:4" ht="14" x14ac:dyDescent="0.15">
      <c r="A139" s="21">
        <v>158.19999999999999</v>
      </c>
      <c r="B139" s="25" t="s">
        <v>8</v>
      </c>
      <c r="C139" s="28" t="s">
        <v>64</v>
      </c>
      <c r="D139" s="24">
        <f t="shared" si="2"/>
        <v>0.10000000000002274</v>
      </c>
    </row>
    <row r="140" spans="1:4" ht="28" x14ac:dyDescent="0.15">
      <c r="A140" s="13">
        <v>158.30000000000001</v>
      </c>
      <c r="B140" s="34" t="s">
        <v>8</v>
      </c>
      <c r="C140" s="15" t="s">
        <v>123</v>
      </c>
      <c r="D140" s="20">
        <f t="shared" si="2"/>
        <v>9.9999999999994316E-2</v>
      </c>
    </row>
    <row r="141" spans="1:4" ht="14" x14ac:dyDescent="0.15">
      <c r="A141" s="21">
        <v>158.4</v>
      </c>
      <c r="B141" s="25" t="s">
        <v>8</v>
      </c>
      <c r="C141" s="28" t="s">
        <v>64</v>
      </c>
      <c r="D141" s="24">
        <f t="shared" si="2"/>
        <v>0.40000000000000568</v>
      </c>
    </row>
    <row r="142" spans="1:4" ht="14" x14ac:dyDescent="0.15">
      <c r="A142" s="21">
        <v>158.80000000000001</v>
      </c>
      <c r="B142" s="25" t="s">
        <v>6</v>
      </c>
      <c r="C142" s="28" t="s">
        <v>65</v>
      </c>
      <c r="D142" s="24">
        <f t="shared" si="2"/>
        <v>0</v>
      </c>
    </row>
    <row r="143" spans="1:4" ht="14" x14ac:dyDescent="0.15">
      <c r="A143" s="21">
        <v>158.80000000000001</v>
      </c>
      <c r="B143" s="25" t="s">
        <v>8</v>
      </c>
      <c r="C143" s="28" t="s">
        <v>99</v>
      </c>
      <c r="D143" s="24">
        <f t="shared" si="2"/>
        <v>0.79999999999998295</v>
      </c>
    </row>
    <row r="144" spans="1:4" ht="14" x14ac:dyDescent="0.15">
      <c r="A144" s="21">
        <v>159.6</v>
      </c>
      <c r="B144" s="25" t="s">
        <v>6</v>
      </c>
      <c r="C144" s="28" t="s">
        <v>99</v>
      </c>
      <c r="D144" s="24">
        <f t="shared" si="2"/>
        <v>2.3000000000000114</v>
      </c>
    </row>
    <row r="145" spans="1:4" ht="14" x14ac:dyDescent="0.15">
      <c r="A145" s="21">
        <v>161.9</v>
      </c>
      <c r="B145" s="25" t="s">
        <v>8</v>
      </c>
      <c r="C145" s="28" t="s">
        <v>99</v>
      </c>
      <c r="D145" s="24">
        <f t="shared" si="2"/>
        <v>0</v>
      </c>
    </row>
    <row r="146" spans="1:4" ht="14" x14ac:dyDescent="0.15">
      <c r="A146" s="21">
        <v>161.9</v>
      </c>
      <c r="B146" s="25" t="s">
        <v>8</v>
      </c>
      <c r="C146" s="28" t="s">
        <v>99</v>
      </c>
      <c r="D146" s="24">
        <f t="shared" si="2"/>
        <v>1.1999999999999886</v>
      </c>
    </row>
    <row r="147" spans="1:4" ht="14" x14ac:dyDescent="0.15">
      <c r="A147" s="21">
        <v>163.1</v>
      </c>
      <c r="B147" s="25" t="s">
        <v>6</v>
      </c>
      <c r="C147" s="28" t="s">
        <v>101</v>
      </c>
      <c r="D147" s="24">
        <f t="shared" si="2"/>
        <v>9.9999999999994316E-2</v>
      </c>
    </row>
    <row r="148" spans="1:4" ht="14" x14ac:dyDescent="0.15">
      <c r="A148" s="21">
        <v>163.19999999999999</v>
      </c>
      <c r="B148" s="25" t="s">
        <v>6</v>
      </c>
      <c r="C148" s="28" t="s">
        <v>66</v>
      </c>
      <c r="D148" s="24">
        <f t="shared" si="2"/>
        <v>6.4000000000000057</v>
      </c>
    </row>
    <row r="149" spans="1:4" ht="14" x14ac:dyDescent="0.15">
      <c r="A149" s="21">
        <v>169.6</v>
      </c>
      <c r="B149" s="25" t="s">
        <v>8</v>
      </c>
      <c r="C149" s="28" t="s">
        <v>67</v>
      </c>
      <c r="D149" s="24">
        <f t="shared" si="2"/>
        <v>9.9999999999994316E-2</v>
      </c>
    </row>
    <row r="150" spans="1:4" ht="14" x14ac:dyDescent="0.15">
      <c r="A150" s="21">
        <v>169.7</v>
      </c>
      <c r="B150" s="25" t="s">
        <v>6</v>
      </c>
      <c r="C150" s="28" t="s">
        <v>66</v>
      </c>
      <c r="D150" s="24">
        <f t="shared" si="2"/>
        <v>3.5</v>
      </c>
    </row>
    <row r="151" spans="1:4" ht="14" x14ac:dyDescent="0.15">
      <c r="A151" s="21">
        <v>173.2</v>
      </c>
      <c r="B151" s="25" t="s">
        <v>8</v>
      </c>
      <c r="C151" s="28" t="s">
        <v>94</v>
      </c>
      <c r="D151" s="24">
        <f t="shared" si="2"/>
        <v>7.5</v>
      </c>
    </row>
    <row r="152" spans="1:4" ht="14" x14ac:dyDescent="0.15">
      <c r="A152" s="21">
        <v>180.7</v>
      </c>
      <c r="B152" s="25" t="s">
        <v>6</v>
      </c>
      <c r="C152" s="28" t="s">
        <v>103</v>
      </c>
      <c r="D152" s="24">
        <f t="shared" si="2"/>
        <v>1.1000000000000227</v>
      </c>
    </row>
    <row r="153" spans="1:4" ht="14" x14ac:dyDescent="0.15">
      <c r="A153" s="21">
        <v>181.8</v>
      </c>
      <c r="B153" s="25" t="s">
        <v>8</v>
      </c>
      <c r="C153" s="28" t="s">
        <v>68</v>
      </c>
      <c r="D153" s="24">
        <f t="shared" si="2"/>
        <v>0.79999999999998295</v>
      </c>
    </row>
    <row r="154" spans="1:4" ht="14" x14ac:dyDescent="0.15">
      <c r="A154" s="21">
        <v>182.6</v>
      </c>
      <c r="B154" s="25" t="s">
        <v>8</v>
      </c>
      <c r="C154" s="28" t="s">
        <v>69</v>
      </c>
      <c r="D154" s="24">
        <f t="shared" si="2"/>
        <v>5.9000000000000057</v>
      </c>
    </row>
    <row r="155" spans="1:4" ht="14" x14ac:dyDescent="0.15">
      <c r="A155" s="21">
        <v>188.5</v>
      </c>
      <c r="B155" s="25" t="s">
        <v>8</v>
      </c>
      <c r="C155" s="28" t="s">
        <v>70</v>
      </c>
      <c r="D155" s="24">
        <f t="shared" si="2"/>
        <v>1.0999999999999943</v>
      </c>
    </row>
    <row r="156" spans="1:4" ht="14" x14ac:dyDescent="0.15">
      <c r="A156" s="21">
        <v>189.6</v>
      </c>
      <c r="B156" s="25" t="s">
        <v>16</v>
      </c>
      <c r="C156" s="28" t="s">
        <v>70</v>
      </c>
      <c r="D156" s="24">
        <f t="shared" si="2"/>
        <v>2</v>
      </c>
    </row>
    <row r="157" spans="1:4" ht="14" x14ac:dyDescent="0.15">
      <c r="A157" s="21">
        <v>191.6</v>
      </c>
      <c r="B157" s="25" t="s">
        <v>6</v>
      </c>
      <c r="C157" s="28" t="s">
        <v>71</v>
      </c>
      <c r="D157" s="24">
        <f t="shared" si="2"/>
        <v>5.3000000000000114</v>
      </c>
    </row>
    <row r="158" spans="1:4" ht="14" x14ac:dyDescent="0.15">
      <c r="A158" s="21">
        <v>196.9</v>
      </c>
      <c r="B158" s="25" t="s">
        <v>6</v>
      </c>
      <c r="C158" s="28" t="s">
        <v>20</v>
      </c>
      <c r="D158" s="24">
        <f t="shared" si="2"/>
        <v>4.0999999999999943</v>
      </c>
    </row>
    <row r="159" spans="1:4" ht="14" x14ac:dyDescent="0.15">
      <c r="A159" s="21">
        <v>201</v>
      </c>
      <c r="B159" s="25" t="s">
        <v>8</v>
      </c>
      <c r="C159" s="28" t="s">
        <v>19</v>
      </c>
      <c r="D159" s="24">
        <f t="shared" si="2"/>
        <v>0.5</v>
      </c>
    </row>
    <row r="160" spans="1:4" ht="28" x14ac:dyDescent="0.15">
      <c r="A160" s="13">
        <v>201.5</v>
      </c>
      <c r="B160" s="14"/>
      <c r="C160" s="15" t="s">
        <v>124</v>
      </c>
      <c r="D160" s="16"/>
    </row>
    <row r="161" spans="1:4" ht="16" customHeight="1" x14ac:dyDescent="0.15">
      <c r="A161" s="35" t="s">
        <v>125</v>
      </c>
      <c r="B161" s="36"/>
      <c r="C161" s="36"/>
      <c r="D161" s="37"/>
    </row>
    <row r="162" spans="1:4" ht="13" customHeight="1" x14ac:dyDescent="0.15">
      <c r="A162" s="38"/>
      <c r="B162" s="39"/>
      <c r="C162" s="39"/>
      <c r="D162" s="40"/>
    </row>
    <row r="163" spans="1:4" ht="14" customHeight="1" thickBot="1" x14ac:dyDescent="0.2">
      <c r="A163" s="41"/>
      <c r="B163" s="42"/>
      <c r="C163" s="42"/>
      <c r="D163" s="43"/>
    </row>
  </sheetData>
  <mergeCells count="1">
    <mergeCell ref="A161:D163"/>
  </mergeCells>
  <phoneticPr fontId="2" type="noConversion"/>
  <pageMargins left="0.74803149606299213" right="0.74803149606299213" top="0.19685039370078741" bottom="0.24074074074074073" header="0.15748031496062992" footer="0.11811023622047245"/>
  <pageSetup orientation="portrait" horizontalDpi="4294967292" verticalDpi="4294967292"/>
  <headerFooter>
    <oddFooter>&amp;L&amp;"Helvetica,Regular"&amp;8&amp;K000000Revised:  7 May 22&amp;R&amp;"Helvetica,Regular"&amp;8&amp;K000000&amp;P of &amp;N</oddFooter>
  </headerFooter>
  <rowBreaks count="2" manualBreakCount="2">
    <brk id="97" max="3" man="1"/>
    <brk id="140" max="3" man="1"/>
  </rowBreaks>
  <drawing r:id="rId1"/>
  <extLst>
    <ext xmlns:mx="http://schemas.microsoft.com/office/mac/excel/2008/main" uri="{64002731-A6B0-56B0-2670-7721B7C09600}">
      <mx:PLV Mode="1" OnePage="0" WScale="1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P220 Red Gate </vt:lpstr>
      <vt:lpstr>'P220 Red Gate '!Print_Area</vt:lpstr>
      <vt:lpstr>'P220 Red Gate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Microsoft Office User</cp:lastModifiedBy>
  <cp:lastPrinted>2017-07-22T21:54:48Z</cp:lastPrinted>
  <dcterms:created xsi:type="dcterms:W3CDTF">2016-09-25T00:34:33Z</dcterms:created>
  <dcterms:modified xsi:type="dcterms:W3CDTF">2022-05-12T21:48:39Z</dcterms:modified>
</cp:coreProperties>
</file>