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Eric/Documents/Eric/randonneur cycling/randonneurs.bc.ca/permanents/routes/"/>
    </mc:Choice>
  </mc:AlternateContent>
  <xr:revisionPtr revIDLastSave="0" documentId="13_ncr:1_{194AA111-A355-9B4C-908E-DD7D60D4A638}" xr6:coauthVersionLast="47" xr6:coauthVersionMax="47" xr10:uidLastSave="{00000000-0000-0000-0000-000000000000}"/>
  <bookViews>
    <workbookView xWindow="0" yWindow="500" windowWidth="11660" windowHeight="137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Sheet1!$A$7:$E$164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</calcChain>
</file>

<file path=xl/sharedStrings.xml><?xml version="1.0" encoding="utf-8"?>
<sst xmlns="http://schemas.openxmlformats.org/spreadsheetml/2006/main" count="467" uniqueCount="180">
  <si>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</si>
  <si>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</si>
  <si>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</si>
  <si>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</si>
  <si>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</si>
  <si>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E</t>
    <phoneticPr fontId="0" type="noConversion"/>
  </si>
  <si>
    <t>S</t>
    <phoneticPr fontId="0" type="noConversion"/>
  </si>
  <si>
    <t>E</t>
    <phoneticPr fontId="0" type="noConversion"/>
  </si>
  <si>
    <t>R</t>
    <phoneticPr fontId="0" type="noConversion"/>
  </si>
  <si>
    <t>E</t>
    <phoneticPr fontId="0" type="noConversion"/>
  </si>
  <si>
    <t>L</t>
    <phoneticPr fontId="0" type="noConversion"/>
  </si>
  <si>
    <t>E</t>
    <phoneticPr fontId="0" type="noConversion"/>
  </si>
  <si>
    <t>S</t>
    <phoneticPr fontId="0" type="noConversion"/>
  </si>
  <si>
    <t>L</t>
    <phoneticPr fontId="0" type="noConversion"/>
  </si>
  <si>
    <t>R</t>
    <phoneticPr fontId="0" type="noConversion"/>
  </si>
  <si>
    <t>R</t>
  </si>
  <si>
    <t>N</t>
  </si>
  <si>
    <t>L</t>
  </si>
  <si>
    <t>W</t>
  </si>
  <si>
    <t>S</t>
  </si>
  <si>
    <t>BR</t>
  </si>
  <si>
    <t>E</t>
  </si>
  <si>
    <t>CO</t>
  </si>
  <si>
    <t>BL</t>
  </si>
  <si>
    <t>SW MARINE DR
keep right, do not cross bridge</t>
  </si>
  <si>
    <t>HUDSON ST</t>
  </si>
  <si>
    <t>W 77 AVE</t>
  </si>
  <si>
    <t>OAK ST</t>
  </si>
  <si>
    <t>W KENT S</t>
  </si>
  <si>
    <t>W KENT N</t>
  </si>
  <si>
    <t>ASH ST</t>
  </si>
  <si>
    <t>BIKE PATH to Richmond</t>
  </si>
  <si>
    <t>No 5 RD</t>
  </si>
  <si>
    <t>VULCAN WAY</t>
  </si>
  <si>
    <t>N/S</t>
  </si>
  <si>
    <t>WESTVIEW DR</t>
  </si>
  <si>
    <t>roadway under Hwy 10</t>
  </si>
  <si>
    <t>R/L</t>
  </si>
  <si>
    <t>COLEBROOK RD</t>
  </si>
  <si>
    <t>W KING GEORGE BLVD FRONTAGE RD (unsigned, before overpass)</t>
  </si>
  <si>
    <t>BIKE PATH</t>
  </si>
  <si>
    <t>W/N</t>
  </si>
  <si>
    <r>
      <t xml:space="preserve">ramp to ALEX FRASER BRIDGE, </t>
    </r>
    <r>
      <rPr>
        <b/>
        <sz val="12"/>
        <rFont val="Arial"/>
        <family val="2"/>
      </rPr>
      <t>east</t>
    </r>
    <r>
      <rPr>
        <sz val="12"/>
        <rFont val="Arial"/>
        <family val="2"/>
      </rPr>
      <t xml:space="preserve"> sidewalk</t>
    </r>
  </si>
  <si>
    <t>LAUREL ST / W KENT S</t>
  </si>
  <si>
    <t>W 71 AVE</t>
  </si>
  <si>
    <t>SW MARINE DR</t>
  </si>
  <si>
    <t>BIKE PATH ramp onto  west sidewalk of Annacis Channel bridge
Sign for Delta</t>
  </si>
  <si>
    <t>W 77 AVE @T</t>
  </si>
  <si>
    <t>SHELL RD @T</t>
  </si>
  <si>
    <t>RIVER RD @T</t>
  </si>
  <si>
    <t>SWEDEN WAY unsigned, Leon's store on SW corner</t>
  </si>
  <si>
    <t>BATHGATE WAY</t>
  </si>
  <si>
    <t>JACOMBS RD @T</t>
  </si>
  <si>
    <t xml:space="preserve">cross WESTMINSTER HWY </t>
  </si>
  <si>
    <t>WESTMINSTER HWY frontage, unsigned</t>
  </si>
  <si>
    <t>BIKE PATH beside Westminster Hwy</t>
  </si>
  <si>
    <t>No 9 RD</t>
  </si>
  <si>
    <t>DYKE RD unsigned, immediately after RR</t>
  </si>
  <si>
    <t>BIKE PATH on dyke</t>
  </si>
  <si>
    <t>bike path joins FRASERWOOD WAY / DYKE RD</t>
  </si>
  <si>
    <t xml:space="preserve">40 AVE </t>
  </si>
  <si>
    <t>160 ST</t>
  </si>
  <si>
    <t>192 ST</t>
  </si>
  <si>
    <t>16 AVE</t>
  </si>
  <si>
    <t>200 ST</t>
  </si>
  <si>
    <t>216 ST</t>
  </si>
  <si>
    <t>8 AVE / HUNTINGDON RD</t>
  </si>
  <si>
    <t>McCALLUM RD</t>
  </si>
  <si>
    <t>FARMER RD</t>
  </si>
  <si>
    <t>B ST</t>
  </si>
  <si>
    <t>2 AVE / BOUNDARY RD / WHATCOM RD</t>
  </si>
  <si>
    <t>VYE RD</t>
  </si>
  <si>
    <t>FADDEN RD</t>
  </si>
  <si>
    <t>NELLES RD</t>
  </si>
  <si>
    <t>WHATCOM RD / BOUNDARY RD /  2 AVE</t>
  </si>
  <si>
    <t>192 AVE</t>
  </si>
  <si>
    <t>roadway under Hwy #10</t>
  </si>
  <si>
    <t>No 9 RD unsigned @T</t>
  </si>
  <si>
    <t>BIKE PATH on southside of WESTMINSTER HWY</t>
  </si>
  <si>
    <t>SIDAWAY RD / JACOMBS RD</t>
  </si>
  <si>
    <t>BENTLEY</t>
  </si>
  <si>
    <t xml:space="preserve">FINISH CONTROL Mill Town Pub  @end of parking lot                  </t>
  </si>
  <si>
    <t>stay on COLEBROOK RD @125A St</t>
  </si>
  <si>
    <t>join BIKE PATH on northside of road</t>
  </si>
  <si>
    <t>8 AVE /  204 ST / 4 AVE</t>
  </si>
  <si>
    <t>216 ST @T</t>
  </si>
  <si>
    <t>0 AVE @T</t>
  </si>
  <si>
    <t xml:space="preserve">4 AVE / 204 ST /  8 AVE </t>
  </si>
  <si>
    <t>stay on COLEBROOK RD @125A ST</t>
  </si>
  <si>
    <t>leave roadway, BIKE PATH along river
Before FRASERWOOD WAY curves north</t>
  </si>
  <si>
    <t xml:space="preserve">SWEDEN WAY </t>
  </si>
  <si>
    <t>152 ST</t>
  </si>
  <si>
    <t>152 ST FRONTAGE RD</t>
  </si>
  <si>
    <t>BIKE PATH over Sky Train bridge</t>
  </si>
  <si>
    <t>BIKE PATH over Sky Train bridge to Vancouver</t>
  </si>
  <si>
    <r>
      <t xml:space="preserve">TRAIL (hard packed trail on </t>
    </r>
    <r>
      <rPr>
        <b/>
        <sz val="12"/>
        <rFont val="Arial"/>
        <family val="2"/>
      </rPr>
      <t>east</t>
    </r>
    <r>
      <rPr>
        <sz val="12"/>
        <rFont val="Arial"/>
        <family val="2"/>
      </rPr>
      <t xml:space="preserve"> side of railway tracks. N Delta Greenway.)</t>
    </r>
  </si>
  <si>
    <t>TRAIL continue through 4 gates @Bates Rd</t>
  </si>
  <si>
    <t>TRAIL</t>
  </si>
  <si>
    <t>L/R</t>
  </si>
  <si>
    <t>WESTVIEW DR, onto road when TRAIL ends</t>
  </si>
  <si>
    <t>TRAIL (note: trail WIDENS, now called Lower Trail)</t>
  </si>
  <si>
    <t>152 ST FRONTAGE RD to Colebrook Rd</t>
  </si>
  <si>
    <t>Shared TRAIL  (some loose gravel)
"Delta S. Surrey Greenway"</t>
  </si>
  <si>
    <t>TRAIL
Don't miss this. @bottom of hill on curve</t>
  </si>
  <si>
    <t>TRAIL continue through gates @Bates Rd</t>
  </si>
  <si>
    <t>follow sidewalk/path beside and then under Nordel Way</t>
  </si>
  <si>
    <t>S/W/N</t>
  </si>
  <si>
    <t>bricked BIKE PATH around Planet Ice Arena</t>
  </si>
  <si>
    <t>cross CLIVEDEN AVE @TL</t>
  </si>
  <si>
    <t>W KING GEORGE BLVD FRONTAGE RD
(unsigned, just after overpass, cross tracks)
 sign for Mud Bay Park</t>
  </si>
  <si>
    <t>BATHGATE WAY @T</t>
  </si>
  <si>
    <t>152 ST @TL</t>
  </si>
  <si>
    <t>UT</t>
  </si>
  <si>
    <t>thru gate to end of parking lot</t>
  </si>
  <si>
    <t xml:space="preserve">RIVERSIDE RD </t>
  </si>
  <si>
    <t xml:space="preserve">4 AVE (cross Sumas Way) </t>
  </si>
  <si>
    <t>RIVER RD @T / SHELL RD</t>
  </si>
  <si>
    <t>W 73 AVE / FRENCH ST</t>
  </si>
  <si>
    <t>VULCAN WAY @T</t>
  </si>
  <si>
    <t>No 5 RD @T</t>
  </si>
  <si>
    <t>R=right,L=left,BR=bear right,BL=bear left,CO=continue on RR=railraod TL=traffic light UT=u-turn 
@T=at t-junction</t>
  </si>
  <si>
    <t>OAK ST @T</t>
  </si>
  <si>
    <t>0 AVE / TOWNLINE RD</t>
  </si>
  <si>
    <t>TOWNLINE RD / 0 AVE</t>
  </si>
  <si>
    <t xml:space="preserve">W 75 AVE / MILTON ST </t>
  </si>
  <si>
    <t xml:space="preserve">40 AVE, look for left turn lane </t>
  </si>
  <si>
    <r>
      <t xml:space="preserve">Up dirt ramp, </t>
    </r>
    <r>
      <rPr>
        <b/>
        <sz val="12"/>
        <rFont val="Arial"/>
        <family val="2"/>
      </rPr>
      <t xml:space="preserve">immediately beside </t>
    </r>
    <r>
      <rPr>
        <sz val="12"/>
        <rFont val="Arial"/>
        <family val="2"/>
      </rPr>
      <t>and</t>
    </r>
    <r>
      <rPr>
        <b/>
        <sz val="12"/>
        <rFont val="Arial"/>
        <family val="2"/>
      </rPr>
      <t xml:space="preserve"> </t>
    </r>
    <r>
      <rPr>
        <b/>
        <sz val="12"/>
        <rFont val="Arial"/>
        <family val="2"/>
      </rPr>
      <t>before overpass</t>
    </r>
  </si>
  <si>
    <t>4 AVE / RIVERSIDE RD</t>
  </si>
  <si>
    <t>HUNTINGDON RD (Vye Rd) / 8 AVE</t>
  </si>
  <si>
    <r>
      <t xml:space="preserve">TRAIL NARROWS (called Lower Trail)
Do </t>
    </r>
    <r>
      <rPr>
        <b/>
        <sz val="12"/>
        <rFont val="Arial"/>
        <family val="2"/>
      </rPr>
      <t>NOT</t>
    </r>
    <r>
      <rPr>
        <sz val="12"/>
        <rFont val="Arial"/>
        <family val="2"/>
      </rPr>
      <t xml:space="preserve"> go left on wide trail downhill</t>
    </r>
  </si>
  <si>
    <t>go left at bottom of ramp</t>
  </si>
  <si>
    <t>immediate right onto BOUNDARY RD</t>
  </si>
  <si>
    <t>DYKE RD @T / FRASERWOOD WAY</t>
  </si>
  <si>
    <t>thru gate on BIKE PATH along river</t>
  </si>
  <si>
    <t>BIKE PATH (Sign "to New Westminster")</t>
  </si>
  <si>
    <t>24 ST</t>
  </si>
  <si>
    <t>24 AVE</t>
  </si>
  <si>
    <t>160 AVE / MORGAN CREEK WAY</t>
  </si>
  <si>
    <t>160 ST (@ 32 Ave)</t>
  </si>
  <si>
    <t xml:space="preserve">160 ST </t>
  </si>
  <si>
    <t>MORGAN CREEK WAY @T</t>
  </si>
  <si>
    <t>RIVER DR</t>
  </si>
  <si>
    <r>
      <t xml:space="preserve">BIKE PATH ramp onto  </t>
    </r>
    <r>
      <rPr>
        <b/>
        <sz val="12"/>
        <rFont val="Arial"/>
        <family val="2"/>
      </rPr>
      <t>WEST</t>
    </r>
    <r>
      <rPr>
        <sz val="12"/>
        <rFont val="Arial"/>
        <family val="2"/>
      </rPr>
      <t xml:space="preserve"> sidewalk of ALEX FRASER BRIDGE.</t>
    </r>
  </si>
  <si>
    <t>N/E</t>
  </si>
  <si>
    <t>S/E/N</t>
  </si>
  <si>
    <t>BIKE PATH around 3 sides of Planet Ice</t>
  </si>
  <si>
    <t>TRAIL (paved) thru park (across from 6751 Westview)</t>
  </si>
  <si>
    <t>Cherry Ln (TRAIL ends)</t>
  </si>
  <si>
    <t>Lyon Rd</t>
  </si>
  <si>
    <t xml:space="preserve">KITTSON PKWY </t>
  </si>
  <si>
    <t>very narrow Kittson TRAIL, before lane merge sign,  look for 'Dumping Prohibited’ sign  (trail sign on small post)  hard packed</t>
  </si>
  <si>
    <t>TRAIL thru gate, some loose gravel, stay on main trail (Delta South Surry Greenway)</t>
  </si>
  <si>
    <t>cross Hwy 13 on Pedestrian crossing</t>
  </si>
  <si>
    <t>0 AVE behind Duty Free</t>
  </si>
  <si>
    <t>0 AVE (path through white bollards)</t>
  </si>
  <si>
    <t>0 AVE through white gate / bollards
behind Duty Free Shop</t>
  </si>
  <si>
    <r>
      <t xml:space="preserve">thru </t>
    </r>
    <r>
      <rPr>
        <b/>
        <sz val="12"/>
        <rFont val="Arial"/>
        <family val="2"/>
      </rPr>
      <t>2nd</t>
    </r>
    <r>
      <rPr>
        <sz val="12"/>
        <rFont val="Arial"/>
        <family val="2"/>
      </rPr>
      <t xml:space="preserve"> yellow gate, BIKE PATH (Lower Trail)</t>
    </r>
  </si>
  <si>
    <r>
      <t xml:space="preserve">slight left onTRAIL, do </t>
    </r>
    <r>
      <rPr>
        <b/>
        <sz val="12"/>
        <rFont val="Arial"/>
        <family val="2"/>
      </rPr>
      <t>NOT</t>
    </r>
    <r>
      <rPr>
        <sz val="12"/>
        <rFont val="Arial"/>
        <family val="2"/>
      </rPr>
      <t xml:space="preserve"> go up hill on gravel (Lower Trail)</t>
    </r>
  </si>
  <si>
    <t>follow path on southside of KITTSON PKWY (64 AVE)</t>
  </si>
  <si>
    <t xml:space="preserve">LYON RD use pedestrian crossing </t>
  </si>
  <si>
    <t xml:space="preserve">CHERRY LN </t>
  </si>
  <si>
    <t>immediate right TRAIL between houses</t>
  </si>
  <si>
    <t>E/S</t>
  </si>
  <si>
    <t>loop under bridge on bike path</t>
  </si>
  <si>
    <t xml:space="preserve">BIKE PATH under overpass, up ramp onto sidwalk of Nordel Rail Overpass </t>
  </si>
  <si>
    <t>MILTON ST/W 75 Ave</t>
  </si>
  <si>
    <t xml:space="preserve">CO </t>
  </si>
  <si>
    <t>W 75 Ave</t>
  </si>
  <si>
    <t>Washrooms on W 75 AVE just west of Angus Dr</t>
  </si>
  <si>
    <t xml:space="preserve"> Alternate Finish: Same distance</t>
  </si>
  <si>
    <t>BC Randonneurs Cycling Club</t>
  </si>
  <si>
    <t>Boatyard to Barnyard Permanent</t>
  </si>
  <si>
    <t xml:space="preserve">Route adapted by Deirdre Arscott from the </t>
  </si>
  <si>
    <t>Lower  Mainland's 2019, August 5th Boatyard to Barnyard Ride</t>
  </si>
  <si>
    <t>https://ridewithgps.com/routes/38490809</t>
  </si>
  <si>
    <t xml:space="preserve">START -  Washrooms W 75 AVE just west of Angus Dr, Vancouver                                                                  </t>
  </si>
  <si>
    <t>16 AVE @T</t>
  </si>
  <si>
    <t>Info Control - BIRCHWOOD DAIRY</t>
  </si>
  <si>
    <r>
      <t xml:space="preserve">immediately after railway overpass 
</t>
    </r>
    <r>
      <rPr>
        <b/>
        <sz val="12"/>
        <rFont val="Arial"/>
        <family val="2"/>
      </rPr>
      <t>WALK</t>
    </r>
    <r>
      <rPr>
        <sz val="12"/>
        <rFont val="Arial"/>
        <family val="2"/>
      </rPr>
      <t xml:space="preserve"> down ramp 
~20m </t>
    </r>
    <r>
      <rPr>
        <b/>
        <sz val="12"/>
        <rFont val="Arial"/>
        <family val="2"/>
      </rPr>
      <t>Before</t>
    </r>
    <r>
      <rPr>
        <sz val="12"/>
        <rFont val="Arial"/>
        <family val="2"/>
      </rPr>
      <t xml:space="preserve"> sign "Welcome to North Delta"</t>
    </r>
  </si>
  <si>
    <t>Permanent Brevet  # 222, 201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</si>
</sst>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47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0" tint="-0.499984740745262"/>
      <name val="Arial"/>
      <family val="2"/>
    </font>
    <font>
      <b/>
      <sz val="14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9" fillId="0" borderId="1" xfId="0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7" fillId="0" borderId="0" xfId="1" applyAlignment="1" applyProtection="1">
      <alignment horizontal="center"/>
    </xf>
    <xf numFmtId="0" fontId="0" fillId="0" borderId="0" xfId="0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38490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"/>
  <sheetViews>
    <sheetView tabSelected="1" zoomScaleNormal="100" workbookViewId="0">
      <selection sqref="A1:E1"/>
    </sheetView>
  </sheetViews>
  <sheetFormatPr baseColWidth="10" defaultColWidth="8.83203125" defaultRowHeight="13" x14ac:dyDescent="0.15"/>
  <cols>
    <col min="1" max="1" width="8" style="3" customWidth="1"/>
    <col min="2" max="2" width="5.1640625" style="5" customWidth="1"/>
    <col min="3" max="3" width="7.6640625" style="5" bestFit="1" customWidth="1"/>
    <col min="4" max="4" width="46.1640625" style="5" customWidth="1"/>
    <col min="5" max="5" width="6.6640625" style="3" customWidth="1"/>
  </cols>
  <sheetData>
    <row r="1" spans="1:5" ht="16" x14ac:dyDescent="0.2">
      <c r="A1" s="61" t="s">
        <v>170</v>
      </c>
      <c r="B1" s="62"/>
      <c r="C1" s="62"/>
      <c r="D1" s="62"/>
      <c r="E1" s="62"/>
    </row>
    <row r="2" spans="1:5" ht="18" x14ac:dyDescent="0.2">
      <c r="A2" s="63" t="s">
        <v>171</v>
      </c>
      <c r="B2" s="62"/>
      <c r="C2" s="62"/>
      <c r="D2" s="62"/>
      <c r="E2" s="62"/>
    </row>
    <row r="3" spans="1:5" ht="16" x14ac:dyDescent="0.2">
      <c r="A3" s="61" t="s">
        <v>179</v>
      </c>
      <c r="B3" s="62"/>
      <c r="C3" s="62"/>
      <c r="D3" s="62"/>
      <c r="E3" s="62"/>
    </row>
    <row r="4" spans="1:5" ht="16" x14ac:dyDescent="0.2">
      <c r="A4" s="61" t="s">
        <v>172</v>
      </c>
      <c r="B4" s="62"/>
      <c r="C4" s="62"/>
      <c r="D4" s="62"/>
      <c r="E4" s="62"/>
    </row>
    <row r="5" spans="1:5" ht="16" x14ac:dyDescent="0.2">
      <c r="A5" s="61" t="s">
        <v>173</v>
      </c>
      <c r="B5" s="62"/>
      <c r="C5" s="62"/>
      <c r="D5" s="62"/>
      <c r="E5" s="62"/>
    </row>
    <row r="6" spans="1:5" x14ac:dyDescent="0.15">
      <c r="A6" s="59" t="s">
        <v>174</v>
      </c>
      <c r="B6" s="60"/>
      <c r="C6" s="60"/>
      <c r="D6" s="60"/>
      <c r="E6" s="60"/>
    </row>
    <row r="7" spans="1:5" ht="45.75" customHeight="1" x14ac:dyDescent="0.15">
      <c r="A7" s="2" t="s">
        <v>0</v>
      </c>
      <c r="B7" s="1" t="s">
        <v>1</v>
      </c>
      <c r="C7" s="1" t="s">
        <v>2</v>
      </c>
      <c r="D7" s="4" t="s">
        <v>3</v>
      </c>
      <c r="E7" s="2" t="s">
        <v>4</v>
      </c>
    </row>
    <row r="8" spans="1:5" s="11" customFormat="1" ht="30.75" customHeight="1" x14ac:dyDescent="0.2">
      <c r="A8" s="6">
        <v>0</v>
      </c>
      <c r="B8" s="7"/>
      <c r="C8" s="8"/>
      <c r="D8" s="9" t="s">
        <v>175</v>
      </c>
      <c r="E8" s="10"/>
    </row>
    <row r="9" spans="1:5" s="11" customFormat="1" ht="17" x14ac:dyDescent="0.2">
      <c r="A9" s="12">
        <f>A8+E8</f>
        <v>0</v>
      </c>
      <c r="B9" s="13" t="s">
        <v>15</v>
      </c>
      <c r="C9" s="30" t="s">
        <v>21</v>
      </c>
      <c r="D9" s="40" t="s">
        <v>124</v>
      </c>
      <c r="E9" s="12">
        <v>1.1000000000000001</v>
      </c>
    </row>
    <row r="10" spans="1:5" s="11" customFormat="1" ht="34" x14ac:dyDescent="0.2">
      <c r="A10" s="12">
        <v>0.8</v>
      </c>
      <c r="B10" s="13" t="s">
        <v>15</v>
      </c>
      <c r="C10" s="13" t="s">
        <v>19</v>
      </c>
      <c r="D10" s="40" t="s">
        <v>24</v>
      </c>
      <c r="E10" s="12">
        <v>0.5</v>
      </c>
    </row>
    <row r="11" spans="1:5" s="11" customFormat="1" ht="17" x14ac:dyDescent="0.2">
      <c r="A11" s="12">
        <f>A10+E10</f>
        <v>1.3</v>
      </c>
      <c r="B11" s="13" t="s">
        <v>15</v>
      </c>
      <c r="C11" s="13" t="s">
        <v>19</v>
      </c>
      <c r="D11" s="40" t="s">
        <v>25</v>
      </c>
      <c r="E11" s="12">
        <v>0.2</v>
      </c>
    </row>
    <row r="12" spans="1:5" s="11" customFormat="1" ht="17" x14ac:dyDescent="0.2">
      <c r="A12" s="12">
        <f t="shared" ref="A12:A93" si="0">+A11+E11</f>
        <v>1.5</v>
      </c>
      <c r="B12" s="13" t="s">
        <v>17</v>
      </c>
      <c r="C12" s="13" t="s">
        <v>21</v>
      </c>
      <c r="D12" s="40" t="s">
        <v>47</v>
      </c>
      <c r="E12" s="12">
        <v>0.4</v>
      </c>
    </row>
    <row r="13" spans="1:5" s="11" customFormat="1" ht="17" x14ac:dyDescent="0.2">
      <c r="A13" s="12">
        <f t="shared" si="0"/>
        <v>1.9</v>
      </c>
      <c r="B13" s="13" t="s">
        <v>17</v>
      </c>
      <c r="C13" s="13" t="s">
        <v>16</v>
      </c>
      <c r="D13" s="40" t="s">
        <v>121</v>
      </c>
      <c r="E13" s="12">
        <v>0.2</v>
      </c>
    </row>
    <row r="14" spans="1:5" s="11" customFormat="1" ht="17" x14ac:dyDescent="0.2">
      <c r="A14" s="12">
        <f t="shared" si="0"/>
        <v>2.1</v>
      </c>
      <c r="B14" s="13" t="s">
        <v>15</v>
      </c>
      <c r="C14" s="13" t="s">
        <v>21</v>
      </c>
      <c r="D14" s="40" t="s">
        <v>28</v>
      </c>
      <c r="E14" s="12">
        <v>0.5</v>
      </c>
    </row>
    <row r="15" spans="1:5" s="11" customFormat="1" ht="17" x14ac:dyDescent="0.2">
      <c r="A15" s="12">
        <f t="shared" si="0"/>
        <v>2.6</v>
      </c>
      <c r="B15" s="13" t="s">
        <v>15</v>
      </c>
      <c r="C15" s="13" t="s">
        <v>5</v>
      </c>
      <c r="D15" s="40" t="s">
        <v>29</v>
      </c>
      <c r="E15" s="12">
        <v>0.4</v>
      </c>
    </row>
    <row r="16" spans="1:5" s="11" customFormat="1" ht="17" x14ac:dyDescent="0.2">
      <c r="A16" s="12">
        <f t="shared" si="0"/>
        <v>3</v>
      </c>
      <c r="B16" s="13" t="s">
        <v>15</v>
      </c>
      <c r="C16" s="13" t="s">
        <v>6</v>
      </c>
      <c r="D16" s="40" t="s">
        <v>30</v>
      </c>
      <c r="E16" s="12">
        <v>0</v>
      </c>
    </row>
    <row r="17" spans="1:5" s="11" customFormat="1" ht="17" x14ac:dyDescent="0.2">
      <c r="A17" s="12">
        <f t="shared" si="0"/>
        <v>3</v>
      </c>
      <c r="B17" s="13" t="s">
        <v>17</v>
      </c>
      <c r="C17" s="13" t="s">
        <v>7</v>
      </c>
      <c r="D17" s="40" t="s">
        <v>31</v>
      </c>
      <c r="E17" s="12">
        <v>0.1</v>
      </c>
    </row>
    <row r="18" spans="1:5" s="11" customFormat="1" ht="17" x14ac:dyDescent="0.2">
      <c r="A18" s="12">
        <f t="shared" si="0"/>
        <v>3.1</v>
      </c>
      <c r="B18" s="13" t="s">
        <v>15</v>
      </c>
      <c r="C18" s="13" t="s">
        <v>19</v>
      </c>
      <c r="D18" s="40" t="s">
        <v>93</v>
      </c>
      <c r="E18" s="12">
        <v>1</v>
      </c>
    </row>
    <row r="19" spans="1:5" s="11" customFormat="1" ht="17" x14ac:dyDescent="0.2">
      <c r="A19" s="12">
        <f t="shared" si="0"/>
        <v>4.0999999999999996</v>
      </c>
      <c r="B19" s="13" t="s">
        <v>13</v>
      </c>
      <c r="C19" s="13" t="s">
        <v>21</v>
      </c>
      <c r="D19" s="40" t="s">
        <v>141</v>
      </c>
      <c r="E19" s="12">
        <v>1.3</v>
      </c>
    </row>
    <row r="20" spans="1:5" s="11" customFormat="1" ht="15" customHeight="1" x14ac:dyDescent="0.2">
      <c r="A20" s="12">
        <f t="shared" si="0"/>
        <v>5.3999999999999995</v>
      </c>
      <c r="B20" s="13" t="s">
        <v>17</v>
      </c>
      <c r="C20" s="13" t="s">
        <v>16</v>
      </c>
      <c r="D20" s="40" t="s">
        <v>48</v>
      </c>
      <c r="E20" s="12">
        <v>0.1</v>
      </c>
    </row>
    <row r="21" spans="1:5" s="11" customFormat="1" ht="15" customHeight="1" x14ac:dyDescent="0.2">
      <c r="A21" s="12">
        <f t="shared" si="0"/>
        <v>5.4999999999999991</v>
      </c>
      <c r="B21" s="13" t="s">
        <v>15</v>
      </c>
      <c r="C21" s="13" t="s">
        <v>21</v>
      </c>
      <c r="D21" s="40" t="s">
        <v>49</v>
      </c>
      <c r="E21" s="12">
        <v>0.8</v>
      </c>
    </row>
    <row r="22" spans="1:5" s="11" customFormat="1" ht="17" x14ac:dyDescent="0.2">
      <c r="A22" s="12">
        <f t="shared" si="0"/>
        <v>6.2999999999999989</v>
      </c>
      <c r="B22" s="13" t="s">
        <v>8</v>
      </c>
      <c r="C22" s="13" t="s">
        <v>19</v>
      </c>
      <c r="D22" s="40" t="s">
        <v>32</v>
      </c>
      <c r="E22" s="12">
        <v>0.3</v>
      </c>
    </row>
    <row r="23" spans="1:5" s="11" customFormat="1" ht="17" x14ac:dyDescent="0.2">
      <c r="A23" s="12">
        <f t="shared" si="0"/>
        <v>6.5999999999999988</v>
      </c>
      <c r="B23" s="13" t="s">
        <v>17</v>
      </c>
      <c r="C23" s="13" t="s">
        <v>9</v>
      </c>
      <c r="D23" s="40" t="s">
        <v>33</v>
      </c>
      <c r="E23" s="12">
        <v>0.7</v>
      </c>
    </row>
    <row r="24" spans="1:5" s="11" customFormat="1" ht="34" x14ac:dyDescent="0.2">
      <c r="A24" s="12">
        <f t="shared" si="0"/>
        <v>7.2999999999999989</v>
      </c>
      <c r="B24" s="13" t="s">
        <v>15</v>
      </c>
      <c r="C24" s="13" t="s">
        <v>19</v>
      </c>
      <c r="D24" s="40" t="s">
        <v>50</v>
      </c>
      <c r="E24" s="12">
        <v>0.7</v>
      </c>
    </row>
    <row r="25" spans="1:5" s="11" customFormat="1" ht="17" x14ac:dyDescent="0.2">
      <c r="A25" s="12">
        <f t="shared" si="0"/>
        <v>7.9999999999999991</v>
      </c>
      <c r="B25" s="13" t="s">
        <v>10</v>
      </c>
      <c r="C25" s="13" t="s">
        <v>11</v>
      </c>
      <c r="D25" s="40" t="s">
        <v>110</v>
      </c>
      <c r="E25" s="12">
        <v>0.2</v>
      </c>
    </row>
    <row r="26" spans="1:5" s="11" customFormat="1" ht="17" x14ac:dyDescent="0.2">
      <c r="A26" s="12">
        <f t="shared" si="0"/>
        <v>8.1999999999999993</v>
      </c>
      <c r="B26" s="13" t="s">
        <v>14</v>
      </c>
      <c r="C26" s="13" t="s">
        <v>12</v>
      </c>
      <c r="D26" s="40" t="s">
        <v>52</v>
      </c>
      <c r="E26" s="12">
        <v>2.1</v>
      </c>
    </row>
    <row r="27" spans="1:5" s="11" customFormat="1" ht="17" x14ac:dyDescent="0.2">
      <c r="A27" s="12">
        <f t="shared" si="0"/>
        <v>10.299999999999999</v>
      </c>
      <c r="B27" s="13" t="s">
        <v>22</v>
      </c>
      <c r="C27" s="13" t="s">
        <v>19</v>
      </c>
      <c r="D27" s="40" t="s">
        <v>53</v>
      </c>
      <c r="E27" s="12">
        <v>0</v>
      </c>
    </row>
    <row r="28" spans="1:5" s="11" customFormat="1" ht="17" x14ac:dyDescent="0.2">
      <c r="A28" s="12">
        <f t="shared" si="0"/>
        <v>10.299999999999999</v>
      </c>
      <c r="B28" s="13" t="s">
        <v>17</v>
      </c>
      <c r="C28" s="13" t="s">
        <v>21</v>
      </c>
      <c r="D28" s="40" t="s">
        <v>54</v>
      </c>
      <c r="E28" s="12">
        <v>0.9</v>
      </c>
    </row>
    <row r="29" spans="1:5" s="11" customFormat="1" ht="17" x14ac:dyDescent="0.2">
      <c r="A29" s="12">
        <f t="shared" si="0"/>
        <v>11.2</v>
      </c>
      <c r="B29" s="13" t="s">
        <v>22</v>
      </c>
      <c r="C29" s="13" t="s">
        <v>21</v>
      </c>
      <c r="D29" s="40" t="s">
        <v>55</v>
      </c>
      <c r="E29" s="12">
        <v>4.9000000000000004</v>
      </c>
    </row>
    <row r="30" spans="1:5" s="11" customFormat="1" ht="17" x14ac:dyDescent="0.2">
      <c r="A30" s="12">
        <f t="shared" si="0"/>
        <v>16.100000000000001</v>
      </c>
      <c r="B30" s="13" t="s">
        <v>15</v>
      </c>
      <c r="C30" s="13" t="s">
        <v>19</v>
      </c>
      <c r="D30" s="40" t="s">
        <v>56</v>
      </c>
      <c r="E30" s="12">
        <v>0.9</v>
      </c>
    </row>
    <row r="31" spans="1:5" s="11" customFormat="1" ht="17" x14ac:dyDescent="0.2">
      <c r="A31" s="12">
        <f t="shared" si="0"/>
        <v>17</v>
      </c>
      <c r="B31" s="13" t="s">
        <v>17</v>
      </c>
      <c r="C31" s="13" t="s">
        <v>21</v>
      </c>
      <c r="D31" s="40" t="s">
        <v>57</v>
      </c>
      <c r="E31" s="12">
        <v>0.3</v>
      </c>
    </row>
    <row r="32" spans="1:5" s="11" customFormat="1" ht="17" x14ac:dyDescent="0.2">
      <c r="A32" s="12">
        <f t="shared" si="0"/>
        <v>17.3</v>
      </c>
      <c r="B32" s="13" t="s">
        <v>17</v>
      </c>
      <c r="C32" s="13" t="s">
        <v>21</v>
      </c>
      <c r="D32" s="40" t="s">
        <v>58</v>
      </c>
      <c r="E32" s="12">
        <v>1.9</v>
      </c>
    </row>
    <row r="33" spans="1:5" s="11" customFormat="1" ht="17" x14ac:dyDescent="0.2">
      <c r="A33" s="12">
        <f t="shared" si="0"/>
        <v>19.2</v>
      </c>
      <c r="B33" s="13" t="s">
        <v>22</v>
      </c>
      <c r="C33" s="13" t="s">
        <v>21</v>
      </c>
      <c r="D33" s="40" t="s">
        <v>59</v>
      </c>
      <c r="E33" s="12">
        <v>1.2</v>
      </c>
    </row>
    <row r="34" spans="1:5" s="11" customFormat="1" ht="17" x14ac:dyDescent="0.2">
      <c r="A34" s="12">
        <f t="shared" si="0"/>
        <v>20.399999999999999</v>
      </c>
      <c r="B34" s="13" t="s">
        <v>23</v>
      </c>
      <c r="C34" s="13" t="s">
        <v>21</v>
      </c>
      <c r="D34" s="40" t="s">
        <v>83</v>
      </c>
      <c r="E34" s="12">
        <v>0.2</v>
      </c>
    </row>
    <row r="35" spans="1:5" s="11" customFormat="1" ht="51" x14ac:dyDescent="0.2">
      <c r="A35" s="12">
        <f t="shared" si="0"/>
        <v>20.599999999999998</v>
      </c>
      <c r="B35" s="13" t="s">
        <v>17</v>
      </c>
      <c r="C35" s="13" t="s">
        <v>34</v>
      </c>
      <c r="D35" s="40" t="s">
        <v>46</v>
      </c>
      <c r="E35" s="12">
        <v>1.2</v>
      </c>
    </row>
    <row r="36" spans="1:5" s="11" customFormat="1" ht="17" x14ac:dyDescent="0.2">
      <c r="A36" s="12">
        <f t="shared" si="0"/>
        <v>21.799999999999997</v>
      </c>
      <c r="B36" s="13" t="s">
        <v>22</v>
      </c>
      <c r="C36" s="13" t="s">
        <v>19</v>
      </c>
      <c r="D36" s="40" t="s">
        <v>108</v>
      </c>
      <c r="E36" s="12">
        <v>0.1</v>
      </c>
    </row>
    <row r="37" spans="1:5" s="11" customFormat="1" ht="34" x14ac:dyDescent="0.2">
      <c r="A37" s="12">
        <f t="shared" si="0"/>
        <v>21.9</v>
      </c>
      <c r="B37" s="13" t="s">
        <v>17</v>
      </c>
      <c r="C37" s="13" t="s">
        <v>162</v>
      </c>
      <c r="D37" s="40" t="s">
        <v>142</v>
      </c>
      <c r="E37" s="12">
        <v>2.9</v>
      </c>
    </row>
    <row r="38" spans="1:5" s="11" customFormat="1" ht="17" x14ac:dyDescent="0.2">
      <c r="A38" s="12">
        <f t="shared" si="0"/>
        <v>24.799999999999997</v>
      </c>
      <c r="B38" s="13" t="s">
        <v>15</v>
      </c>
      <c r="C38" s="13" t="s">
        <v>143</v>
      </c>
      <c r="D38" s="40" t="s">
        <v>163</v>
      </c>
      <c r="E38" s="12">
        <v>0.1</v>
      </c>
    </row>
    <row r="39" spans="1:5" s="11" customFormat="1" ht="17" x14ac:dyDescent="0.2">
      <c r="A39" s="12">
        <f t="shared" si="0"/>
        <v>24.9</v>
      </c>
      <c r="B39" s="13" t="s">
        <v>15</v>
      </c>
      <c r="C39" s="13" t="s">
        <v>144</v>
      </c>
      <c r="D39" s="40" t="s">
        <v>145</v>
      </c>
      <c r="E39" s="12">
        <v>0.4</v>
      </c>
    </row>
    <row r="40" spans="1:5" s="11" customFormat="1" ht="34" x14ac:dyDescent="0.2">
      <c r="A40" s="12">
        <f t="shared" si="0"/>
        <v>25.299999999999997</v>
      </c>
      <c r="B40" s="13" t="s">
        <v>15</v>
      </c>
      <c r="C40" s="13" t="s">
        <v>34</v>
      </c>
      <c r="D40" s="40" t="s">
        <v>164</v>
      </c>
      <c r="E40" s="12">
        <v>0.4</v>
      </c>
    </row>
    <row r="41" spans="1:5" s="11" customFormat="1" ht="50.25" customHeight="1" x14ac:dyDescent="0.2">
      <c r="A41" s="12">
        <f t="shared" si="0"/>
        <v>25.699999999999996</v>
      </c>
      <c r="B41" s="13" t="s">
        <v>15</v>
      </c>
      <c r="C41" s="13" t="s">
        <v>19</v>
      </c>
      <c r="D41" s="40" t="s">
        <v>178</v>
      </c>
      <c r="E41" s="12">
        <v>0.1</v>
      </c>
    </row>
    <row r="42" spans="1:5" s="11" customFormat="1" ht="34" x14ac:dyDescent="0.2">
      <c r="A42" s="12">
        <f t="shared" si="0"/>
        <v>25.799999999999997</v>
      </c>
      <c r="B42" s="13" t="s">
        <v>23</v>
      </c>
      <c r="C42" s="30" t="s">
        <v>19</v>
      </c>
      <c r="D42" s="41" t="s">
        <v>95</v>
      </c>
      <c r="E42" s="12">
        <v>1.9</v>
      </c>
    </row>
    <row r="43" spans="1:5" s="11" customFormat="1" ht="20" customHeight="1" x14ac:dyDescent="0.2">
      <c r="A43" s="12">
        <f t="shared" si="0"/>
        <v>27.699999999999996</v>
      </c>
      <c r="B43" s="13" t="s">
        <v>20</v>
      </c>
      <c r="C43" s="30" t="s">
        <v>19</v>
      </c>
      <c r="D43" s="41" t="s">
        <v>96</v>
      </c>
      <c r="E43" s="12">
        <v>0.1</v>
      </c>
    </row>
    <row r="44" spans="1:5" s="11" customFormat="1" ht="17" x14ac:dyDescent="0.2">
      <c r="A44" s="12">
        <f t="shared" si="0"/>
        <v>27.799999999999997</v>
      </c>
      <c r="B44" s="30" t="s">
        <v>22</v>
      </c>
      <c r="C44" s="30" t="s">
        <v>19</v>
      </c>
      <c r="D44" s="41" t="s">
        <v>97</v>
      </c>
      <c r="E44" s="12">
        <v>0.5</v>
      </c>
    </row>
    <row r="45" spans="1:5" s="11" customFormat="1" ht="15" customHeight="1" x14ac:dyDescent="0.2">
      <c r="A45" s="12">
        <f t="shared" si="0"/>
        <v>28.299999999999997</v>
      </c>
      <c r="B45" s="30" t="s">
        <v>98</v>
      </c>
      <c r="C45" s="13" t="s">
        <v>19</v>
      </c>
      <c r="D45" s="41" t="s">
        <v>99</v>
      </c>
      <c r="E45" s="12">
        <v>0.6</v>
      </c>
    </row>
    <row r="46" spans="1:5" s="11" customFormat="1" ht="34" x14ac:dyDescent="0.2">
      <c r="A46" s="12">
        <f t="shared" si="0"/>
        <v>28.9</v>
      </c>
      <c r="B46" s="13" t="s">
        <v>17</v>
      </c>
      <c r="C46" s="13" t="s">
        <v>21</v>
      </c>
      <c r="D46" s="40" t="s">
        <v>146</v>
      </c>
      <c r="E46" s="12">
        <v>0.2</v>
      </c>
    </row>
    <row r="47" spans="1:5" s="11" customFormat="1" ht="17" x14ac:dyDescent="0.2">
      <c r="A47" s="12">
        <f t="shared" si="0"/>
        <v>29.099999999999998</v>
      </c>
      <c r="B47" s="13" t="s">
        <v>17</v>
      </c>
      <c r="C47" s="13" t="s">
        <v>21</v>
      </c>
      <c r="D47" s="40" t="s">
        <v>147</v>
      </c>
      <c r="E47" s="12">
        <v>0</v>
      </c>
    </row>
    <row r="48" spans="1:5" s="11" customFormat="1" ht="17" x14ac:dyDescent="0.2">
      <c r="A48" s="12">
        <f t="shared" si="0"/>
        <v>29.099999999999998</v>
      </c>
      <c r="B48" s="13" t="s">
        <v>15</v>
      </c>
      <c r="C48" s="13" t="s">
        <v>19</v>
      </c>
      <c r="D48" s="40" t="s">
        <v>148</v>
      </c>
      <c r="E48" s="12">
        <v>0.6</v>
      </c>
    </row>
    <row r="49" spans="1:5" s="11" customFormat="1" ht="20" customHeight="1" x14ac:dyDescent="0.2">
      <c r="A49" s="12">
        <f t="shared" si="0"/>
        <v>29.7</v>
      </c>
      <c r="B49" s="13" t="s">
        <v>17</v>
      </c>
      <c r="C49" s="13" t="s">
        <v>21</v>
      </c>
      <c r="D49" s="42" t="s">
        <v>149</v>
      </c>
      <c r="E49" s="22">
        <v>0.2</v>
      </c>
    </row>
    <row r="50" spans="1:5" s="11" customFormat="1" ht="51" x14ac:dyDescent="0.2">
      <c r="A50" s="12">
        <f t="shared" si="0"/>
        <v>29.9</v>
      </c>
      <c r="B50" s="13" t="s">
        <v>15</v>
      </c>
      <c r="C50" s="23" t="s">
        <v>19</v>
      </c>
      <c r="D50" s="40" t="s">
        <v>150</v>
      </c>
      <c r="E50" s="12">
        <v>1</v>
      </c>
    </row>
    <row r="51" spans="1:5" s="11" customFormat="1" ht="34" x14ac:dyDescent="0.2">
      <c r="A51" s="12">
        <f>+A50+E50</f>
        <v>30.9</v>
      </c>
      <c r="B51" s="30" t="s">
        <v>22</v>
      </c>
      <c r="C51" s="30" t="s">
        <v>19</v>
      </c>
      <c r="D51" s="43" t="s">
        <v>100</v>
      </c>
      <c r="E51" s="12">
        <v>1.1000000000000001</v>
      </c>
    </row>
    <row r="52" spans="1:5" s="11" customFormat="1" ht="17" x14ac:dyDescent="0.2">
      <c r="A52" s="12">
        <f>+A51+E51</f>
        <v>32</v>
      </c>
      <c r="B52" s="13" t="s">
        <v>15</v>
      </c>
      <c r="C52" s="13" t="s">
        <v>19</v>
      </c>
      <c r="D52" s="40" t="s">
        <v>36</v>
      </c>
      <c r="E52" s="12">
        <v>0.2</v>
      </c>
    </row>
    <row r="53" spans="1:5" s="11" customFormat="1" ht="34" x14ac:dyDescent="0.2">
      <c r="A53" s="12">
        <f t="shared" si="0"/>
        <v>32.200000000000003</v>
      </c>
      <c r="B53" s="13" t="s">
        <v>37</v>
      </c>
      <c r="C53" s="13" t="s">
        <v>18</v>
      </c>
      <c r="D53" s="40" t="s">
        <v>151</v>
      </c>
      <c r="E53" s="25">
        <v>1.6</v>
      </c>
    </row>
    <row r="54" spans="1:5" s="11" customFormat="1" ht="17" x14ac:dyDescent="0.2">
      <c r="A54" s="12">
        <f t="shared" si="0"/>
        <v>33.800000000000004</v>
      </c>
      <c r="B54" s="13" t="s">
        <v>17</v>
      </c>
      <c r="C54" s="13" t="s">
        <v>21</v>
      </c>
      <c r="D54" s="40" t="s">
        <v>38</v>
      </c>
      <c r="E54" s="26">
        <v>0.7</v>
      </c>
    </row>
    <row r="55" spans="1:5" s="11" customFormat="1" ht="17" x14ac:dyDescent="0.2">
      <c r="A55" s="12">
        <f t="shared" si="0"/>
        <v>34.500000000000007</v>
      </c>
      <c r="B55" s="13" t="s">
        <v>37</v>
      </c>
      <c r="C55" s="13" t="s">
        <v>21</v>
      </c>
      <c r="D55" s="40" t="s">
        <v>82</v>
      </c>
      <c r="E55" s="26">
        <v>4.0999999999999996</v>
      </c>
    </row>
    <row r="56" spans="1:5" s="21" customFormat="1" ht="34" x14ac:dyDescent="0.2">
      <c r="A56" s="12">
        <f t="shared" si="0"/>
        <v>38.600000000000009</v>
      </c>
      <c r="B56" s="19" t="s">
        <v>15</v>
      </c>
      <c r="C56" s="19" t="s">
        <v>19</v>
      </c>
      <c r="D56" s="44" t="s">
        <v>39</v>
      </c>
      <c r="E56" s="12">
        <v>0.1</v>
      </c>
    </row>
    <row r="57" spans="1:5" s="21" customFormat="1" ht="17" x14ac:dyDescent="0.2">
      <c r="A57" s="12">
        <f t="shared" si="0"/>
        <v>38.70000000000001</v>
      </c>
      <c r="B57" s="19" t="s">
        <v>17</v>
      </c>
      <c r="C57" s="19" t="s">
        <v>21</v>
      </c>
      <c r="D57" s="44" t="s">
        <v>38</v>
      </c>
      <c r="E57" s="12">
        <v>1.3</v>
      </c>
    </row>
    <row r="58" spans="1:5" s="21" customFormat="1" ht="17" x14ac:dyDescent="0.2">
      <c r="A58" s="12">
        <f t="shared" si="0"/>
        <v>40.000000000000007</v>
      </c>
      <c r="B58" s="19" t="s">
        <v>15</v>
      </c>
      <c r="C58" s="19" t="s">
        <v>19</v>
      </c>
      <c r="D58" s="44" t="s">
        <v>92</v>
      </c>
      <c r="E58" s="20">
        <v>0.5</v>
      </c>
    </row>
    <row r="59" spans="1:5" s="21" customFormat="1" ht="17" x14ac:dyDescent="0.2">
      <c r="A59" s="12">
        <f t="shared" si="0"/>
        <v>40.500000000000007</v>
      </c>
      <c r="B59" s="19" t="s">
        <v>17</v>
      </c>
      <c r="C59" s="19" t="s">
        <v>19</v>
      </c>
      <c r="D59" s="45" t="s">
        <v>111</v>
      </c>
      <c r="E59" s="20">
        <v>2.2999999999999998</v>
      </c>
    </row>
    <row r="60" spans="1:5" s="11" customFormat="1" ht="15" customHeight="1" x14ac:dyDescent="0.2">
      <c r="A60" s="12">
        <f t="shared" si="0"/>
        <v>42.800000000000004</v>
      </c>
      <c r="B60" s="27" t="s">
        <v>17</v>
      </c>
      <c r="C60" s="27" t="s">
        <v>21</v>
      </c>
      <c r="D60" s="46" t="s">
        <v>125</v>
      </c>
      <c r="E60" s="12">
        <v>1.6</v>
      </c>
    </row>
    <row r="61" spans="1:5" s="21" customFormat="1" ht="17" x14ac:dyDescent="0.2">
      <c r="A61" s="12">
        <f t="shared" si="0"/>
        <v>44.400000000000006</v>
      </c>
      <c r="B61" s="19" t="s">
        <v>15</v>
      </c>
      <c r="C61" s="19" t="s">
        <v>19</v>
      </c>
      <c r="D61" s="45" t="s">
        <v>61</v>
      </c>
      <c r="E61" s="20">
        <v>0.8</v>
      </c>
    </row>
    <row r="62" spans="1:5" s="21" customFormat="1" ht="17" x14ac:dyDescent="0.2">
      <c r="A62" s="12">
        <f t="shared" si="0"/>
        <v>45.2</v>
      </c>
      <c r="B62" s="19" t="s">
        <v>15</v>
      </c>
      <c r="C62" s="19" t="s">
        <v>18</v>
      </c>
      <c r="D62" s="40" t="s">
        <v>140</v>
      </c>
      <c r="E62" s="20">
        <v>1</v>
      </c>
    </row>
    <row r="63" spans="1:5" s="21" customFormat="1" ht="17" x14ac:dyDescent="0.2">
      <c r="A63" s="12">
        <f t="shared" si="0"/>
        <v>46.2</v>
      </c>
      <c r="B63" s="19" t="s">
        <v>22</v>
      </c>
      <c r="C63" s="19" t="s">
        <v>19</v>
      </c>
      <c r="D63" s="40" t="s">
        <v>138</v>
      </c>
      <c r="E63" s="20">
        <v>1.6</v>
      </c>
    </row>
    <row r="64" spans="1:5" s="21" customFormat="1" ht="17" x14ac:dyDescent="0.2">
      <c r="A64" s="12">
        <f t="shared" si="0"/>
        <v>47.800000000000004</v>
      </c>
      <c r="B64" s="19" t="s">
        <v>17</v>
      </c>
      <c r="C64" s="19" t="s">
        <v>21</v>
      </c>
      <c r="D64" s="40" t="s">
        <v>135</v>
      </c>
      <c r="E64" s="20">
        <v>6.5</v>
      </c>
    </row>
    <row r="65" spans="1:8" s="21" customFormat="1" ht="17" x14ac:dyDescent="0.2">
      <c r="A65" s="12">
        <f t="shared" si="0"/>
        <v>54.300000000000004</v>
      </c>
      <c r="B65" s="19" t="s">
        <v>15</v>
      </c>
      <c r="C65" s="19" t="s">
        <v>19</v>
      </c>
      <c r="D65" s="40" t="s">
        <v>62</v>
      </c>
      <c r="E65" s="20">
        <v>1.6</v>
      </c>
    </row>
    <row r="66" spans="1:8" s="21" customFormat="1" ht="17" x14ac:dyDescent="0.2">
      <c r="A66" s="12">
        <f t="shared" si="0"/>
        <v>55.900000000000006</v>
      </c>
      <c r="B66" s="19" t="s">
        <v>17</v>
      </c>
      <c r="C66" s="19" t="s">
        <v>21</v>
      </c>
      <c r="D66" s="40" t="s">
        <v>176</v>
      </c>
      <c r="E66" s="20">
        <v>1.6</v>
      </c>
    </row>
    <row r="67" spans="1:8" s="21" customFormat="1" ht="17" x14ac:dyDescent="0.2">
      <c r="A67" s="12">
        <f t="shared" si="0"/>
        <v>57.500000000000007</v>
      </c>
      <c r="B67" s="19" t="s">
        <v>15</v>
      </c>
      <c r="C67" s="19" t="s">
        <v>19</v>
      </c>
      <c r="D67" s="40" t="s">
        <v>64</v>
      </c>
      <c r="E67" s="20">
        <v>1.6</v>
      </c>
    </row>
    <row r="68" spans="1:8" s="21" customFormat="1" ht="17" x14ac:dyDescent="0.2">
      <c r="A68" s="12">
        <f t="shared" si="0"/>
        <v>59.100000000000009</v>
      </c>
      <c r="B68" s="24" t="s">
        <v>17</v>
      </c>
      <c r="C68" s="24" t="s">
        <v>21</v>
      </c>
      <c r="D68" s="40" t="s">
        <v>84</v>
      </c>
      <c r="E68" s="20">
        <v>4</v>
      </c>
    </row>
    <row r="69" spans="1:8" s="21" customFormat="1" ht="17" x14ac:dyDescent="0.2">
      <c r="A69" s="12">
        <f t="shared" si="0"/>
        <v>63.100000000000009</v>
      </c>
      <c r="B69" s="24" t="s">
        <v>15</v>
      </c>
      <c r="C69" s="24" t="s">
        <v>19</v>
      </c>
      <c r="D69" s="40" t="s">
        <v>85</v>
      </c>
      <c r="E69" s="20">
        <v>0.8</v>
      </c>
    </row>
    <row r="70" spans="1:8" s="21" customFormat="1" ht="17" x14ac:dyDescent="0.2">
      <c r="A70" s="12">
        <f t="shared" si="0"/>
        <v>63.900000000000006</v>
      </c>
      <c r="B70" s="24" t="s">
        <v>17</v>
      </c>
      <c r="C70" s="24" t="s">
        <v>21</v>
      </c>
      <c r="D70" s="41" t="s">
        <v>86</v>
      </c>
      <c r="E70" s="20">
        <v>10.199999999999999</v>
      </c>
    </row>
    <row r="71" spans="1:8" s="21" customFormat="1" ht="34" x14ac:dyDescent="0.2">
      <c r="A71" s="33">
        <f t="shared" si="0"/>
        <v>74.100000000000009</v>
      </c>
      <c r="B71" s="39" t="s">
        <v>17</v>
      </c>
      <c r="C71" s="39" t="s">
        <v>16</v>
      </c>
      <c r="D71" s="47" t="s">
        <v>155</v>
      </c>
      <c r="E71" s="33">
        <v>0.2</v>
      </c>
      <c r="F71" s="56"/>
      <c r="G71" s="57"/>
      <c r="H71" s="57"/>
    </row>
    <row r="72" spans="1:8" s="21" customFormat="1" ht="17" x14ac:dyDescent="0.2">
      <c r="A72" s="33">
        <f t="shared" si="0"/>
        <v>74.300000000000011</v>
      </c>
      <c r="B72" s="39" t="s">
        <v>15</v>
      </c>
      <c r="C72" s="39" t="s">
        <v>21</v>
      </c>
      <c r="D72" s="47" t="s">
        <v>152</v>
      </c>
      <c r="E72" s="33">
        <v>0.1</v>
      </c>
      <c r="F72" s="58"/>
      <c r="G72" s="57"/>
      <c r="H72" s="57"/>
    </row>
    <row r="73" spans="1:8" s="21" customFormat="1" ht="17" x14ac:dyDescent="0.2">
      <c r="A73" s="33">
        <f t="shared" si="0"/>
        <v>74.400000000000006</v>
      </c>
      <c r="B73" s="34" t="s">
        <v>22</v>
      </c>
      <c r="C73" s="39" t="s">
        <v>21</v>
      </c>
      <c r="D73" s="47" t="s">
        <v>122</v>
      </c>
      <c r="E73" s="33">
        <v>10.8</v>
      </c>
      <c r="F73" s="58"/>
      <c r="G73" s="57"/>
      <c r="H73" s="57"/>
    </row>
    <row r="74" spans="1:8" s="21" customFormat="1" ht="17" x14ac:dyDescent="0.2">
      <c r="A74" s="33">
        <f t="shared" si="0"/>
        <v>85.2</v>
      </c>
      <c r="B74" s="24" t="s">
        <v>15</v>
      </c>
      <c r="C74" s="24" t="s">
        <v>21</v>
      </c>
      <c r="D74" s="41" t="s">
        <v>66</v>
      </c>
      <c r="E74" s="20">
        <v>4.9000000000000004</v>
      </c>
    </row>
    <row r="75" spans="1:8" s="21" customFormat="1" ht="17" x14ac:dyDescent="0.2">
      <c r="A75" s="12">
        <f t="shared" si="0"/>
        <v>90.100000000000009</v>
      </c>
      <c r="B75" s="24" t="s">
        <v>15</v>
      </c>
      <c r="C75" s="24" t="s">
        <v>19</v>
      </c>
      <c r="D75" s="41" t="s">
        <v>67</v>
      </c>
      <c r="E75" s="20">
        <v>0.8</v>
      </c>
    </row>
    <row r="76" spans="1:8" s="21" customFormat="1" ht="17" x14ac:dyDescent="0.2">
      <c r="A76" s="12">
        <f t="shared" si="0"/>
        <v>90.9</v>
      </c>
      <c r="B76" s="24" t="s">
        <v>17</v>
      </c>
      <c r="C76" s="24" t="s">
        <v>21</v>
      </c>
      <c r="D76" s="40" t="s">
        <v>68</v>
      </c>
      <c r="E76" s="20">
        <v>1.6</v>
      </c>
    </row>
    <row r="77" spans="1:8" s="21" customFormat="1" ht="17" x14ac:dyDescent="0.2">
      <c r="A77" s="12">
        <f t="shared" si="0"/>
        <v>92.5</v>
      </c>
      <c r="B77" s="24" t="s">
        <v>15</v>
      </c>
      <c r="C77" s="24" t="s">
        <v>19</v>
      </c>
      <c r="D77" s="40" t="s">
        <v>114</v>
      </c>
      <c r="E77" s="20">
        <v>0.4</v>
      </c>
    </row>
    <row r="78" spans="1:8" s="21" customFormat="1" ht="17" x14ac:dyDescent="0.2">
      <c r="A78" s="12">
        <f t="shared" si="0"/>
        <v>92.9</v>
      </c>
      <c r="B78" s="24" t="s">
        <v>23</v>
      </c>
      <c r="C78" s="24" t="s">
        <v>21</v>
      </c>
      <c r="D78" s="40" t="s">
        <v>115</v>
      </c>
      <c r="E78" s="20">
        <v>0.6</v>
      </c>
    </row>
    <row r="79" spans="1:8" s="21" customFormat="1" ht="17" x14ac:dyDescent="0.2">
      <c r="A79" s="12">
        <f t="shared" si="0"/>
        <v>93.5</v>
      </c>
      <c r="B79" s="24" t="s">
        <v>15</v>
      </c>
      <c r="C79" s="24" t="s">
        <v>19</v>
      </c>
      <c r="D79" s="40" t="s">
        <v>69</v>
      </c>
      <c r="E79" s="20">
        <v>0.2</v>
      </c>
    </row>
    <row r="80" spans="1:8" s="21" customFormat="1" ht="15" customHeight="1" x14ac:dyDescent="0.2">
      <c r="A80" s="12">
        <f t="shared" si="0"/>
        <v>93.7</v>
      </c>
      <c r="B80" s="24" t="s">
        <v>17</v>
      </c>
      <c r="C80" s="24" t="s">
        <v>21</v>
      </c>
      <c r="D80" s="40" t="s">
        <v>70</v>
      </c>
      <c r="E80" s="20">
        <v>4.5</v>
      </c>
    </row>
    <row r="81" spans="1:8" s="21" customFormat="1" ht="17" x14ac:dyDescent="0.2">
      <c r="A81" s="12">
        <f t="shared" si="0"/>
        <v>98.2</v>
      </c>
      <c r="B81" s="24" t="s">
        <v>15</v>
      </c>
      <c r="C81" s="24" t="s">
        <v>21</v>
      </c>
      <c r="D81" s="40" t="s">
        <v>71</v>
      </c>
      <c r="E81" s="20">
        <v>0.7</v>
      </c>
    </row>
    <row r="82" spans="1:8" s="21" customFormat="1" ht="17" x14ac:dyDescent="0.2">
      <c r="A82" s="12">
        <f t="shared" si="0"/>
        <v>98.9</v>
      </c>
      <c r="B82" s="24" t="s">
        <v>17</v>
      </c>
      <c r="C82" s="24" t="s">
        <v>16</v>
      </c>
      <c r="D82" s="40" t="s">
        <v>72</v>
      </c>
      <c r="E82" s="20">
        <v>0.8</v>
      </c>
    </row>
    <row r="83" spans="1:8" s="21" customFormat="1" ht="17" x14ac:dyDescent="0.2">
      <c r="A83" s="12">
        <f t="shared" si="0"/>
        <v>99.7</v>
      </c>
      <c r="B83" s="24" t="s">
        <v>15</v>
      </c>
      <c r="C83" s="24" t="s">
        <v>21</v>
      </c>
      <c r="D83" s="40" t="s">
        <v>73</v>
      </c>
      <c r="E83" s="20">
        <v>0.1</v>
      </c>
    </row>
    <row r="84" spans="1:8" s="11" customFormat="1" ht="20" customHeight="1" x14ac:dyDescent="0.2">
      <c r="A84" s="10">
        <f t="shared" si="0"/>
        <v>99.8</v>
      </c>
      <c r="B84" s="16"/>
      <c r="C84" s="17"/>
      <c r="D84" s="18" t="s">
        <v>177</v>
      </c>
      <c r="E84" s="28"/>
    </row>
    <row r="85" spans="1:8" s="11" customFormat="1" ht="17" x14ac:dyDescent="0.2">
      <c r="A85" s="12">
        <f t="shared" si="0"/>
        <v>99.8</v>
      </c>
      <c r="B85" s="14" t="s">
        <v>112</v>
      </c>
      <c r="C85" s="14" t="s">
        <v>18</v>
      </c>
      <c r="D85" s="45" t="s">
        <v>73</v>
      </c>
      <c r="E85" s="15">
        <v>0.1</v>
      </c>
    </row>
    <row r="86" spans="1:8" s="11" customFormat="1" ht="17" x14ac:dyDescent="0.2">
      <c r="A86" s="12">
        <f t="shared" si="0"/>
        <v>99.899999999999991</v>
      </c>
      <c r="B86" s="14" t="s">
        <v>17</v>
      </c>
      <c r="C86" s="14" t="s">
        <v>19</v>
      </c>
      <c r="D86" s="48" t="s">
        <v>72</v>
      </c>
      <c r="E86" s="15">
        <v>0.8</v>
      </c>
    </row>
    <row r="87" spans="1:8" s="11" customFormat="1" ht="17" x14ac:dyDescent="0.2">
      <c r="A87" s="12">
        <f t="shared" si="0"/>
        <v>100.69999999999999</v>
      </c>
      <c r="B87" s="22" t="s">
        <v>15</v>
      </c>
      <c r="C87" s="22" t="s">
        <v>18</v>
      </c>
      <c r="D87" s="42" t="s">
        <v>71</v>
      </c>
      <c r="E87" s="15">
        <v>0.8</v>
      </c>
    </row>
    <row r="88" spans="1:8" s="11" customFormat="1" ht="15" customHeight="1" x14ac:dyDescent="0.2">
      <c r="A88" s="12">
        <f t="shared" si="0"/>
        <v>101.49999999999999</v>
      </c>
      <c r="B88" s="22" t="s">
        <v>17</v>
      </c>
      <c r="C88" s="22" t="s">
        <v>19</v>
      </c>
      <c r="D88" s="42" t="s">
        <v>74</v>
      </c>
      <c r="E88" s="12">
        <v>4.5</v>
      </c>
    </row>
    <row r="89" spans="1:8" s="11" customFormat="1" ht="17" x14ac:dyDescent="0.2">
      <c r="A89" s="12">
        <f t="shared" si="0"/>
        <v>105.99999999999999</v>
      </c>
      <c r="B89" s="22" t="s">
        <v>15</v>
      </c>
      <c r="C89" s="22" t="s">
        <v>16</v>
      </c>
      <c r="D89" s="42" t="s">
        <v>69</v>
      </c>
      <c r="E89" s="12">
        <v>0.2</v>
      </c>
    </row>
    <row r="90" spans="1:8" s="11" customFormat="1" ht="17" x14ac:dyDescent="0.2">
      <c r="A90" s="12">
        <f t="shared" si="0"/>
        <v>106.19999999999999</v>
      </c>
      <c r="B90" s="22" t="s">
        <v>17</v>
      </c>
      <c r="C90" s="22" t="s">
        <v>18</v>
      </c>
      <c r="D90" s="42" t="s">
        <v>127</v>
      </c>
      <c r="E90" s="12">
        <v>1</v>
      </c>
    </row>
    <row r="91" spans="1:8" s="11" customFormat="1" ht="17" x14ac:dyDescent="0.2">
      <c r="A91" s="12">
        <f t="shared" si="0"/>
        <v>107.19999999999999</v>
      </c>
      <c r="B91" s="22" t="s">
        <v>17</v>
      </c>
      <c r="C91" s="22" t="s">
        <v>18</v>
      </c>
      <c r="D91" s="42" t="s">
        <v>68</v>
      </c>
      <c r="E91" s="12">
        <v>1.6</v>
      </c>
    </row>
    <row r="92" spans="1:8" s="11" customFormat="1" ht="17" x14ac:dyDescent="0.2">
      <c r="A92" s="12">
        <f t="shared" si="0"/>
        <v>108.79999999999998</v>
      </c>
      <c r="B92" s="22" t="s">
        <v>15</v>
      </c>
      <c r="C92" s="22" t="s">
        <v>16</v>
      </c>
      <c r="D92" s="42" t="s">
        <v>67</v>
      </c>
      <c r="E92" s="12">
        <v>0.8</v>
      </c>
    </row>
    <row r="93" spans="1:8" s="11" customFormat="1" ht="17" x14ac:dyDescent="0.2">
      <c r="A93" s="12">
        <f t="shared" si="0"/>
        <v>109.59999999999998</v>
      </c>
      <c r="B93" s="22" t="s">
        <v>17</v>
      </c>
      <c r="C93" s="22" t="s">
        <v>18</v>
      </c>
      <c r="D93" s="42" t="s">
        <v>128</v>
      </c>
      <c r="E93" s="12">
        <v>4.8</v>
      </c>
    </row>
    <row r="94" spans="1:8" s="11" customFormat="1" ht="17" x14ac:dyDescent="0.2">
      <c r="A94" s="12">
        <f>+A93+E93</f>
        <v>114.39999999999998</v>
      </c>
      <c r="B94" s="14" t="s">
        <v>17</v>
      </c>
      <c r="C94" s="14" t="s">
        <v>19</v>
      </c>
      <c r="D94" s="48" t="s">
        <v>123</v>
      </c>
      <c r="E94" s="15">
        <v>10.8</v>
      </c>
    </row>
    <row r="95" spans="1:8" s="11" customFormat="1" ht="17" x14ac:dyDescent="0.2">
      <c r="A95" s="12">
        <f>+A94+E94</f>
        <v>125.19999999999997</v>
      </c>
      <c r="B95" s="34" t="s">
        <v>22</v>
      </c>
      <c r="C95" s="34" t="s">
        <v>18</v>
      </c>
      <c r="D95" s="46" t="s">
        <v>152</v>
      </c>
      <c r="E95" s="33">
        <v>0.1</v>
      </c>
      <c r="F95" s="58"/>
      <c r="G95" s="57"/>
      <c r="H95" s="57"/>
    </row>
    <row r="96" spans="1:8" s="11" customFormat="1" ht="17" x14ac:dyDescent="0.2">
      <c r="A96" s="33">
        <f>+A95+E95</f>
        <v>125.29999999999997</v>
      </c>
      <c r="B96" s="34" t="s">
        <v>17</v>
      </c>
      <c r="C96" s="34" t="s">
        <v>19</v>
      </c>
      <c r="D96" s="46" t="s">
        <v>153</v>
      </c>
      <c r="E96" s="33">
        <v>0.2</v>
      </c>
      <c r="F96" s="58"/>
      <c r="G96" s="57"/>
      <c r="H96" s="57"/>
    </row>
    <row r="97" spans="1:8" s="11" customFormat="1" ht="17" x14ac:dyDescent="0.2">
      <c r="A97" s="33">
        <f>+A96+E96</f>
        <v>125.49999999999997</v>
      </c>
      <c r="B97" s="34" t="s">
        <v>15</v>
      </c>
      <c r="C97" s="34" t="s">
        <v>18</v>
      </c>
      <c r="D97" s="46" t="s">
        <v>154</v>
      </c>
      <c r="E97" s="33">
        <v>10.199999999999999</v>
      </c>
      <c r="F97" s="32"/>
      <c r="G97" s="31"/>
      <c r="H97" s="31"/>
    </row>
    <row r="98" spans="1:8" s="11" customFormat="1" ht="17" x14ac:dyDescent="0.2">
      <c r="A98" s="12">
        <f>+A97+E97</f>
        <v>135.69999999999996</v>
      </c>
      <c r="B98" s="22" t="s">
        <v>15</v>
      </c>
      <c r="C98" s="22" t="s">
        <v>16</v>
      </c>
      <c r="D98" s="42" t="s">
        <v>65</v>
      </c>
      <c r="E98" s="12">
        <v>0.8</v>
      </c>
    </row>
    <row r="99" spans="1:8" s="11" customFormat="1" ht="17" x14ac:dyDescent="0.2">
      <c r="A99" s="12">
        <f t="shared" ref="A99:A159" si="1">+A98+E98</f>
        <v>136.49999999999997</v>
      </c>
      <c r="B99" s="22" t="s">
        <v>17</v>
      </c>
      <c r="C99" s="22" t="s">
        <v>18</v>
      </c>
      <c r="D99" s="49" t="s">
        <v>87</v>
      </c>
      <c r="E99" s="12">
        <v>4</v>
      </c>
    </row>
    <row r="100" spans="1:8" s="11" customFormat="1" ht="17" x14ac:dyDescent="0.2">
      <c r="A100" s="12">
        <f t="shared" si="1"/>
        <v>140.49999999999997</v>
      </c>
      <c r="B100" s="22" t="s">
        <v>15</v>
      </c>
      <c r="C100" s="22" t="s">
        <v>16</v>
      </c>
      <c r="D100" s="42" t="s">
        <v>64</v>
      </c>
      <c r="E100" s="12">
        <v>1.7</v>
      </c>
    </row>
    <row r="101" spans="1:8" s="11" customFormat="1" ht="17" x14ac:dyDescent="0.2">
      <c r="A101" s="12">
        <f t="shared" si="1"/>
        <v>142.19999999999996</v>
      </c>
      <c r="B101" s="22" t="s">
        <v>17</v>
      </c>
      <c r="C101" s="22" t="s">
        <v>18</v>
      </c>
      <c r="D101" s="42" t="s">
        <v>63</v>
      </c>
      <c r="E101" s="12">
        <v>1.6</v>
      </c>
    </row>
    <row r="102" spans="1:8" s="11" customFormat="1" ht="17" x14ac:dyDescent="0.2">
      <c r="A102" s="12">
        <f t="shared" si="1"/>
        <v>143.79999999999995</v>
      </c>
      <c r="B102" s="22" t="s">
        <v>15</v>
      </c>
      <c r="C102" s="22" t="s">
        <v>16</v>
      </c>
      <c r="D102" s="42" t="s">
        <v>75</v>
      </c>
      <c r="E102" s="12">
        <v>1.6</v>
      </c>
    </row>
    <row r="103" spans="1:8" s="11" customFormat="1" ht="17" x14ac:dyDescent="0.2">
      <c r="A103" s="12">
        <f t="shared" si="1"/>
        <v>145.39999999999995</v>
      </c>
      <c r="B103" s="22" t="s">
        <v>17</v>
      </c>
      <c r="C103" s="22" t="s">
        <v>18</v>
      </c>
      <c r="D103" s="42" t="s">
        <v>136</v>
      </c>
      <c r="E103" s="12">
        <v>6.4</v>
      </c>
    </row>
    <row r="104" spans="1:8" s="11" customFormat="1" ht="17" x14ac:dyDescent="0.2">
      <c r="A104" s="12">
        <f t="shared" si="1"/>
        <v>151.79999999999995</v>
      </c>
      <c r="B104" s="22" t="s">
        <v>15</v>
      </c>
      <c r="C104" s="22" t="s">
        <v>16</v>
      </c>
      <c r="D104" s="42" t="s">
        <v>137</v>
      </c>
      <c r="E104" s="12">
        <v>2.6</v>
      </c>
    </row>
    <row r="105" spans="1:8" s="11" customFormat="1" ht="17" x14ac:dyDescent="0.2">
      <c r="A105" s="12">
        <f t="shared" si="1"/>
        <v>154.39999999999995</v>
      </c>
      <c r="B105" s="22" t="s">
        <v>17</v>
      </c>
      <c r="C105" s="22" t="s">
        <v>16</v>
      </c>
      <c r="D105" s="42" t="s">
        <v>139</v>
      </c>
      <c r="E105" s="12">
        <v>0.8</v>
      </c>
    </row>
    <row r="106" spans="1:8" s="11" customFormat="1" ht="17" x14ac:dyDescent="0.2">
      <c r="A106" s="12">
        <f t="shared" si="1"/>
        <v>155.19999999999996</v>
      </c>
      <c r="B106" s="22" t="s">
        <v>17</v>
      </c>
      <c r="C106" s="22" t="s">
        <v>18</v>
      </c>
      <c r="D106" s="42" t="s">
        <v>60</v>
      </c>
      <c r="E106" s="12">
        <v>1.6</v>
      </c>
    </row>
    <row r="107" spans="1:8" s="11" customFormat="1" ht="17" x14ac:dyDescent="0.2">
      <c r="A107" s="12">
        <f t="shared" si="1"/>
        <v>156.79999999999995</v>
      </c>
      <c r="B107" s="22" t="s">
        <v>15</v>
      </c>
      <c r="C107" s="22" t="s">
        <v>16</v>
      </c>
      <c r="D107" s="42" t="s">
        <v>91</v>
      </c>
      <c r="E107" s="12">
        <v>2.2999999999999998</v>
      </c>
    </row>
    <row r="108" spans="1:8" s="11" customFormat="1" ht="17" x14ac:dyDescent="0.2">
      <c r="A108" s="12">
        <f t="shared" si="1"/>
        <v>159.09999999999997</v>
      </c>
      <c r="B108" s="22" t="s">
        <v>15</v>
      </c>
      <c r="C108" s="22" t="s">
        <v>16</v>
      </c>
      <c r="D108" s="42" t="s">
        <v>101</v>
      </c>
      <c r="E108" s="12">
        <v>0.5</v>
      </c>
    </row>
    <row r="109" spans="1:8" s="11" customFormat="1" ht="17" x14ac:dyDescent="0.2">
      <c r="A109" s="12">
        <f t="shared" si="1"/>
        <v>159.59999999999997</v>
      </c>
      <c r="B109" s="22" t="s">
        <v>17</v>
      </c>
      <c r="C109" s="22" t="s">
        <v>18</v>
      </c>
      <c r="D109" s="42" t="s">
        <v>38</v>
      </c>
      <c r="E109" s="12">
        <v>1.3</v>
      </c>
    </row>
    <row r="110" spans="1:8" s="11" customFormat="1" ht="45" customHeight="1" x14ac:dyDescent="0.2">
      <c r="A110" s="12">
        <f t="shared" si="1"/>
        <v>160.89999999999998</v>
      </c>
      <c r="B110" s="22" t="s">
        <v>15</v>
      </c>
      <c r="C110" s="22" t="s">
        <v>16</v>
      </c>
      <c r="D110" s="42" t="s">
        <v>109</v>
      </c>
      <c r="E110" s="12">
        <v>0.1</v>
      </c>
    </row>
    <row r="111" spans="1:8" s="11" customFormat="1" ht="17" x14ac:dyDescent="0.2">
      <c r="A111" s="12">
        <f t="shared" si="1"/>
        <v>160.99999999999997</v>
      </c>
      <c r="B111" s="22" t="s">
        <v>17</v>
      </c>
      <c r="C111" s="22" t="s">
        <v>18</v>
      </c>
      <c r="D111" s="42" t="s">
        <v>38</v>
      </c>
      <c r="E111" s="12">
        <v>4.0999999999999996</v>
      </c>
    </row>
    <row r="112" spans="1:8" s="11" customFormat="1" ht="17" x14ac:dyDescent="0.2">
      <c r="A112" s="12">
        <f t="shared" si="1"/>
        <v>165.09999999999997</v>
      </c>
      <c r="B112" s="22" t="s">
        <v>37</v>
      </c>
      <c r="C112" s="22" t="s">
        <v>18</v>
      </c>
      <c r="D112" s="42" t="s">
        <v>88</v>
      </c>
      <c r="E112" s="12">
        <v>0.7</v>
      </c>
    </row>
    <row r="113" spans="1:5" s="11" customFormat="1" ht="34" x14ac:dyDescent="0.2">
      <c r="A113" s="12">
        <f t="shared" si="1"/>
        <v>165.79999999999995</v>
      </c>
      <c r="B113" s="22" t="s">
        <v>15</v>
      </c>
      <c r="C113" s="22" t="s">
        <v>16</v>
      </c>
      <c r="D113" s="42" t="s">
        <v>102</v>
      </c>
      <c r="E113" s="12">
        <v>1.6</v>
      </c>
    </row>
    <row r="114" spans="1:5" s="11" customFormat="1" ht="17" x14ac:dyDescent="0.2">
      <c r="A114" s="12">
        <f t="shared" si="1"/>
        <v>167.39999999999995</v>
      </c>
      <c r="B114" s="22" t="s">
        <v>37</v>
      </c>
      <c r="C114" s="22" t="s">
        <v>18</v>
      </c>
      <c r="D114" s="42" t="s">
        <v>76</v>
      </c>
      <c r="E114" s="12">
        <v>0.2</v>
      </c>
    </row>
    <row r="115" spans="1:5" s="11" customFormat="1" ht="17" x14ac:dyDescent="0.2">
      <c r="A115" s="12">
        <f t="shared" si="1"/>
        <v>167.59999999999994</v>
      </c>
      <c r="B115" s="22" t="s">
        <v>17</v>
      </c>
      <c r="C115" s="22" t="s">
        <v>16</v>
      </c>
      <c r="D115" s="42" t="s">
        <v>156</v>
      </c>
      <c r="E115" s="12">
        <v>0.6</v>
      </c>
    </row>
    <row r="116" spans="1:5" s="11" customFormat="1" ht="34" x14ac:dyDescent="0.2">
      <c r="A116" s="12">
        <f t="shared" si="1"/>
        <v>168.19999999999993</v>
      </c>
      <c r="B116" s="22" t="s">
        <v>23</v>
      </c>
      <c r="C116" s="22" t="s">
        <v>16</v>
      </c>
      <c r="D116" s="42" t="s">
        <v>157</v>
      </c>
      <c r="E116" s="12">
        <v>0.6</v>
      </c>
    </row>
    <row r="117" spans="1:5" s="11" customFormat="1" ht="34" x14ac:dyDescent="0.2">
      <c r="A117" s="12">
        <f t="shared" si="1"/>
        <v>168.79999999999993</v>
      </c>
      <c r="B117" s="22" t="s">
        <v>22</v>
      </c>
      <c r="C117" s="22" t="s">
        <v>16</v>
      </c>
      <c r="D117" s="42" t="s">
        <v>129</v>
      </c>
      <c r="E117" s="12">
        <v>1</v>
      </c>
    </row>
    <row r="118" spans="1:5" s="11" customFormat="1" ht="34" x14ac:dyDescent="0.2">
      <c r="A118" s="12">
        <f t="shared" si="1"/>
        <v>169.79999999999993</v>
      </c>
      <c r="B118" s="29" t="s">
        <v>17</v>
      </c>
      <c r="C118" s="29" t="s">
        <v>18</v>
      </c>
      <c r="D118" s="42" t="s">
        <v>158</v>
      </c>
      <c r="E118" s="12">
        <v>0.2</v>
      </c>
    </row>
    <row r="119" spans="1:5" s="11" customFormat="1" ht="17" x14ac:dyDescent="0.2">
      <c r="A119" s="12">
        <f t="shared" si="1"/>
        <v>169.99999999999991</v>
      </c>
      <c r="B119" s="22" t="s">
        <v>15</v>
      </c>
      <c r="C119" s="22" t="s">
        <v>16</v>
      </c>
      <c r="D119" s="42" t="s">
        <v>159</v>
      </c>
      <c r="E119" s="12">
        <v>0.6</v>
      </c>
    </row>
    <row r="120" spans="1:5" s="11" customFormat="1" ht="17" x14ac:dyDescent="0.2">
      <c r="A120" s="12">
        <f t="shared" si="1"/>
        <v>170.59999999999991</v>
      </c>
      <c r="B120" s="22" t="s">
        <v>17</v>
      </c>
      <c r="C120" s="22" t="s">
        <v>18</v>
      </c>
      <c r="D120" s="42" t="s">
        <v>160</v>
      </c>
      <c r="E120" s="12">
        <v>0</v>
      </c>
    </row>
    <row r="121" spans="1:5" s="11" customFormat="1" ht="17" x14ac:dyDescent="0.2">
      <c r="A121" s="12">
        <f t="shared" si="1"/>
        <v>170.59999999999991</v>
      </c>
      <c r="B121" s="22" t="s">
        <v>15</v>
      </c>
      <c r="C121" s="22" t="s">
        <v>16</v>
      </c>
      <c r="D121" s="42" t="s">
        <v>161</v>
      </c>
      <c r="E121" s="12">
        <v>0.2</v>
      </c>
    </row>
    <row r="122" spans="1:5" s="11" customFormat="1" ht="17" x14ac:dyDescent="0.2">
      <c r="A122" s="12">
        <f t="shared" si="1"/>
        <v>170.7999999999999</v>
      </c>
      <c r="B122" s="22" t="s">
        <v>15</v>
      </c>
      <c r="C122" s="22" t="s">
        <v>16</v>
      </c>
      <c r="D122" s="42" t="s">
        <v>35</v>
      </c>
      <c r="E122" s="12">
        <v>0.7</v>
      </c>
    </row>
    <row r="123" spans="1:5" s="11" customFormat="1" ht="34" x14ac:dyDescent="0.2">
      <c r="A123" s="12">
        <f t="shared" si="1"/>
        <v>171.49999999999989</v>
      </c>
      <c r="B123" s="22" t="s">
        <v>17</v>
      </c>
      <c r="C123" s="22" t="s">
        <v>41</v>
      </c>
      <c r="D123" s="42" t="s">
        <v>103</v>
      </c>
      <c r="E123" s="12">
        <v>0.5</v>
      </c>
    </row>
    <row r="124" spans="1:5" s="11" customFormat="1" ht="17" x14ac:dyDescent="0.2">
      <c r="A124" s="12">
        <f t="shared" si="1"/>
        <v>171.99999999999989</v>
      </c>
      <c r="B124" s="22" t="s">
        <v>23</v>
      </c>
      <c r="C124" s="22" t="s">
        <v>16</v>
      </c>
      <c r="D124" s="42" t="s">
        <v>104</v>
      </c>
      <c r="E124" s="12">
        <v>2</v>
      </c>
    </row>
    <row r="125" spans="1:5" s="11" customFormat="1" ht="34" x14ac:dyDescent="0.2">
      <c r="A125" s="12">
        <f t="shared" si="1"/>
        <v>173.99999999999989</v>
      </c>
      <c r="B125" s="22" t="s">
        <v>15</v>
      </c>
      <c r="C125" s="22" t="s">
        <v>21</v>
      </c>
      <c r="D125" s="42" t="s">
        <v>126</v>
      </c>
      <c r="E125" s="12">
        <v>0.1</v>
      </c>
    </row>
    <row r="126" spans="1:5" s="11" customFormat="1" ht="34" x14ac:dyDescent="0.2">
      <c r="A126" s="12">
        <f t="shared" si="1"/>
        <v>174.09999999999988</v>
      </c>
      <c r="B126" s="22" t="s">
        <v>17</v>
      </c>
      <c r="C126" s="22" t="s">
        <v>18</v>
      </c>
      <c r="D126" s="42" t="s">
        <v>105</v>
      </c>
      <c r="E126" s="12">
        <v>0.4</v>
      </c>
    </row>
    <row r="127" spans="1:5" s="11" customFormat="1" ht="20" customHeight="1" x14ac:dyDescent="0.2">
      <c r="A127" s="12">
        <f t="shared" si="1"/>
        <v>174.49999999999989</v>
      </c>
      <c r="B127" s="22" t="s">
        <v>17</v>
      </c>
      <c r="C127" s="22" t="s">
        <v>106</v>
      </c>
      <c r="D127" s="42" t="s">
        <v>107</v>
      </c>
      <c r="E127" s="12">
        <v>0.4</v>
      </c>
    </row>
    <row r="128" spans="1:5" s="11" customFormat="1" ht="17" x14ac:dyDescent="0.2">
      <c r="A128" s="12">
        <f t="shared" si="1"/>
        <v>174.89999999999989</v>
      </c>
      <c r="B128" s="22" t="s">
        <v>23</v>
      </c>
      <c r="C128" s="22" t="s">
        <v>16</v>
      </c>
      <c r="D128" s="49" t="s">
        <v>42</v>
      </c>
      <c r="E128" s="12">
        <v>2.8</v>
      </c>
    </row>
    <row r="129" spans="1:5" s="11" customFormat="1" ht="17" x14ac:dyDescent="0.2">
      <c r="A129" s="12">
        <f t="shared" si="1"/>
        <v>177.6999999999999</v>
      </c>
      <c r="B129" s="22" t="s">
        <v>22</v>
      </c>
      <c r="C129" s="22" t="s">
        <v>16</v>
      </c>
      <c r="D129" s="42" t="s">
        <v>108</v>
      </c>
      <c r="E129" s="12">
        <v>0.1</v>
      </c>
    </row>
    <row r="130" spans="1:5" s="11" customFormat="1" ht="17" x14ac:dyDescent="0.2">
      <c r="A130" s="12">
        <f t="shared" si="1"/>
        <v>177.7999999999999</v>
      </c>
      <c r="B130" s="22" t="s">
        <v>22</v>
      </c>
      <c r="C130" s="22" t="s">
        <v>16</v>
      </c>
      <c r="D130" s="42" t="s">
        <v>134</v>
      </c>
      <c r="E130" s="12">
        <v>1</v>
      </c>
    </row>
    <row r="131" spans="1:5" s="11" customFormat="1" ht="17" x14ac:dyDescent="0.2">
      <c r="A131" s="12">
        <f t="shared" si="1"/>
        <v>178.7999999999999</v>
      </c>
      <c r="B131" s="22" t="s">
        <v>17</v>
      </c>
      <c r="C131" s="22" t="s">
        <v>21</v>
      </c>
      <c r="D131" s="42" t="s">
        <v>130</v>
      </c>
      <c r="E131" s="12">
        <v>0</v>
      </c>
    </row>
    <row r="132" spans="1:5" s="11" customFormat="1" ht="17" x14ac:dyDescent="0.2">
      <c r="A132" s="12">
        <f t="shared" si="1"/>
        <v>178.7999999999999</v>
      </c>
      <c r="B132" s="22" t="s">
        <v>15</v>
      </c>
      <c r="C132" s="22" t="s">
        <v>19</v>
      </c>
      <c r="D132" s="42" t="s">
        <v>131</v>
      </c>
      <c r="E132" s="12">
        <v>0.1</v>
      </c>
    </row>
    <row r="133" spans="1:5" s="11" customFormat="1" ht="17" x14ac:dyDescent="0.2">
      <c r="A133" s="12">
        <f t="shared" si="1"/>
        <v>178.89999999999989</v>
      </c>
      <c r="B133" s="22" t="s">
        <v>15</v>
      </c>
      <c r="C133" s="22" t="s">
        <v>18</v>
      </c>
      <c r="D133" s="42" t="s">
        <v>132</v>
      </c>
      <c r="E133" s="12">
        <v>1.6</v>
      </c>
    </row>
    <row r="134" spans="1:5" s="11" customFormat="1" ht="34" x14ac:dyDescent="0.2">
      <c r="A134" s="12">
        <f t="shared" si="1"/>
        <v>180.49999999999989</v>
      </c>
      <c r="B134" s="22" t="s">
        <v>23</v>
      </c>
      <c r="C134" s="22" t="s">
        <v>18</v>
      </c>
      <c r="D134" s="49" t="s">
        <v>89</v>
      </c>
      <c r="E134" s="12">
        <v>1.6</v>
      </c>
    </row>
    <row r="135" spans="1:5" s="11" customFormat="1" ht="17" x14ac:dyDescent="0.2">
      <c r="A135" s="12">
        <f t="shared" si="1"/>
        <v>182.09999999999988</v>
      </c>
      <c r="B135" s="22" t="s">
        <v>22</v>
      </c>
      <c r="C135" s="22" t="s">
        <v>18</v>
      </c>
      <c r="D135" s="42" t="s">
        <v>133</v>
      </c>
      <c r="E135" s="12">
        <v>0.6</v>
      </c>
    </row>
    <row r="136" spans="1:5" s="11" customFormat="1" ht="17" x14ac:dyDescent="0.2">
      <c r="A136" s="12">
        <f t="shared" si="1"/>
        <v>182.69999999999987</v>
      </c>
      <c r="B136" s="22" t="s">
        <v>15</v>
      </c>
      <c r="C136" s="22" t="s">
        <v>16</v>
      </c>
      <c r="D136" s="49" t="s">
        <v>77</v>
      </c>
      <c r="E136" s="12">
        <v>0.9</v>
      </c>
    </row>
    <row r="137" spans="1:5" s="11" customFormat="1" ht="34" x14ac:dyDescent="0.2">
      <c r="A137" s="12">
        <f t="shared" si="1"/>
        <v>183.59999999999988</v>
      </c>
      <c r="B137" s="22" t="s">
        <v>17</v>
      </c>
      <c r="C137" s="22" t="s">
        <v>18</v>
      </c>
      <c r="D137" s="49" t="s">
        <v>78</v>
      </c>
      <c r="E137" s="12">
        <v>4.9000000000000004</v>
      </c>
    </row>
    <row r="138" spans="1:5" s="11" customFormat="1" ht="17" x14ac:dyDescent="0.2">
      <c r="A138" s="12">
        <f t="shared" si="1"/>
        <v>188.49999999999989</v>
      </c>
      <c r="B138" s="22" t="s">
        <v>22</v>
      </c>
      <c r="C138" s="22" t="s">
        <v>18</v>
      </c>
      <c r="D138" s="42" t="s">
        <v>54</v>
      </c>
      <c r="E138" s="12">
        <v>0.9</v>
      </c>
    </row>
    <row r="139" spans="1:5" s="11" customFormat="1" ht="17" x14ac:dyDescent="0.2">
      <c r="A139" s="12">
        <f t="shared" si="1"/>
        <v>189.39999999999989</v>
      </c>
      <c r="B139" s="22" t="s">
        <v>15</v>
      </c>
      <c r="C139" s="22" t="s">
        <v>16</v>
      </c>
      <c r="D139" s="49" t="s">
        <v>79</v>
      </c>
      <c r="E139" s="12">
        <v>2.1</v>
      </c>
    </row>
    <row r="140" spans="1:5" s="11" customFormat="1" ht="17" x14ac:dyDescent="0.2">
      <c r="A140" s="12">
        <f t="shared" si="1"/>
        <v>191.49999999999989</v>
      </c>
      <c r="B140" s="22" t="s">
        <v>17</v>
      </c>
      <c r="C140" s="22" t="s">
        <v>18</v>
      </c>
      <c r="D140" s="49" t="s">
        <v>51</v>
      </c>
      <c r="E140" s="12">
        <v>0.2</v>
      </c>
    </row>
    <row r="141" spans="1:5" s="11" customFormat="1" ht="17" x14ac:dyDescent="0.2">
      <c r="A141" s="12">
        <f t="shared" si="1"/>
        <v>191.69999999999987</v>
      </c>
      <c r="B141" s="22" t="s">
        <v>15</v>
      </c>
      <c r="C141" s="22" t="s">
        <v>16</v>
      </c>
      <c r="D141" s="49" t="s">
        <v>90</v>
      </c>
      <c r="E141" s="12">
        <v>0.7</v>
      </c>
    </row>
    <row r="142" spans="1:5" s="11" customFormat="1" ht="17" x14ac:dyDescent="0.2">
      <c r="A142" s="12">
        <f t="shared" si="1"/>
        <v>192.39999999999986</v>
      </c>
      <c r="B142" s="22" t="s">
        <v>17</v>
      </c>
      <c r="C142" s="22" t="s">
        <v>18</v>
      </c>
      <c r="D142" s="42" t="s">
        <v>118</v>
      </c>
      <c r="E142" s="12">
        <v>0.6</v>
      </c>
    </row>
    <row r="143" spans="1:5" s="11" customFormat="1" ht="17" x14ac:dyDescent="0.2">
      <c r="A143" s="12">
        <f t="shared" si="1"/>
        <v>192.99999999999986</v>
      </c>
      <c r="B143" s="22" t="s">
        <v>15</v>
      </c>
      <c r="C143" s="22" t="s">
        <v>16</v>
      </c>
      <c r="D143" s="42" t="s">
        <v>119</v>
      </c>
      <c r="E143" s="12">
        <v>0.3</v>
      </c>
    </row>
    <row r="144" spans="1:5" s="11" customFormat="1" ht="17" x14ac:dyDescent="0.2">
      <c r="A144" s="12">
        <f t="shared" si="1"/>
        <v>193.29999999999987</v>
      </c>
      <c r="B144" s="22" t="s">
        <v>17</v>
      </c>
      <c r="C144" s="22" t="s">
        <v>18</v>
      </c>
      <c r="D144" s="42" t="s">
        <v>116</v>
      </c>
      <c r="E144" s="12">
        <v>0.9</v>
      </c>
    </row>
    <row r="145" spans="1:5" s="11" customFormat="1" ht="17" x14ac:dyDescent="0.2">
      <c r="A145" s="12">
        <f t="shared" si="1"/>
        <v>194.19999999999987</v>
      </c>
      <c r="B145" s="22" t="s">
        <v>15</v>
      </c>
      <c r="C145" s="22" t="s">
        <v>18</v>
      </c>
      <c r="D145" s="42" t="s">
        <v>141</v>
      </c>
      <c r="E145" s="12">
        <v>1.3</v>
      </c>
    </row>
    <row r="146" spans="1:5" s="11" customFormat="1" ht="17" x14ac:dyDescent="0.2">
      <c r="A146" s="12">
        <f t="shared" si="1"/>
        <v>195.49999999999989</v>
      </c>
      <c r="B146" s="22" t="s">
        <v>15</v>
      </c>
      <c r="C146" s="22" t="s">
        <v>16</v>
      </c>
      <c r="D146" s="49" t="s">
        <v>94</v>
      </c>
      <c r="E146" s="12">
        <v>1</v>
      </c>
    </row>
    <row r="147" spans="1:5" s="11" customFormat="1" ht="17" x14ac:dyDescent="0.2">
      <c r="A147" s="12">
        <f t="shared" si="1"/>
        <v>196.49999999999989</v>
      </c>
      <c r="B147" s="22" t="s">
        <v>17</v>
      </c>
      <c r="C147" s="22" t="s">
        <v>18</v>
      </c>
      <c r="D147" s="49" t="s">
        <v>40</v>
      </c>
      <c r="E147" s="12">
        <v>0.1</v>
      </c>
    </row>
    <row r="148" spans="1:5" s="11" customFormat="1" ht="17" x14ac:dyDescent="0.2">
      <c r="A148" s="12">
        <f t="shared" si="1"/>
        <v>196.59999999999988</v>
      </c>
      <c r="B148" s="22" t="s">
        <v>17</v>
      </c>
      <c r="C148" s="22" t="s">
        <v>18</v>
      </c>
      <c r="D148" s="49" t="s">
        <v>29</v>
      </c>
      <c r="E148" s="12">
        <v>0.4</v>
      </c>
    </row>
    <row r="149" spans="1:5" s="11" customFormat="1" ht="17" x14ac:dyDescent="0.2">
      <c r="A149" s="12">
        <f t="shared" si="1"/>
        <v>196.99999999999989</v>
      </c>
      <c r="B149" s="22" t="s">
        <v>17</v>
      </c>
      <c r="C149" s="22" t="s">
        <v>19</v>
      </c>
      <c r="D149" s="49" t="s">
        <v>43</v>
      </c>
      <c r="E149" s="12">
        <v>0.5</v>
      </c>
    </row>
    <row r="150" spans="1:5" s="11" customFormat="1" ht="17" x14ac:dyDescent="0.2">
      <c r="A150" s="12">
        <f t="shared" si="1"/>
        <v>197.49999999999989</v>
      </c>
      <c r="B150" s="22" t="s">
        <v>17</v>
      </c>
      <c r="C150" s="22" t="s">
        <v>19</v>
      </c>
      <c r="D150" s="49" t="s">
        <v>27</v>
      </c>
      <c r="E150" s="12">
        <v>0.2</v>
      </c>
    </row>
    <row r="151" spans="1:5" s="11" customFormat="1" ht="17" x14ac:dyDescent="0.2">
      <c r="A151" s="12">
        <f t="shared" si="1"/>
        <v>197.69999999999987</v>
      </c>
      <c r="B151" s="22" t="s">
        <v>15</v>
      </c>
      <c r="C151" s="22" t="s">
        <v>18</v>
      </c>
      <c r="D151" s="49" t="s">
        <v>26</v>
      </c>
      <c r="E151" s="12">
        <v>0.4</v>
      </c>
    </row>
    <row r="152" spans="1:5" s="11" customFormat="1" ht="17" x14ac:dyDescent="0.2">
      <c r="A152" s="12">
        <f t="shared" si="1"/>
        <v>198.09999999999988</v>
      </c>
      <c r="B152" s="22" t="s">
        <v>15</v>
      </c>
      <c r="C152" s="22" t="s">
        <v>16</v>
      </c>
      <c r="D152" s="49" t="s">
        <v>25</v>
      </c>
      <c r="E152" s="12">
        <v>0.4</v>
      </c>
    </row>
    <row r="153" spans="1:5" s="11" customFormat="1" ht="17" x14ac:dyDescent="0.2">
      <c r="A153" s="12">
        <f t="shared" si="1"/>
        <v>198.49999999999989</v>
      </c>
      <c r="B153" s="22" t="s">
        <v>17</v>
      </c>
      <c r="C153" s="22" t="s">
        <v>18</v>
      </c>
      <c r="D153" s="42" t="s">
        <v>117</v>
      </c>
      <c r="E153" s="12">
        <v>0.5</v>
      </c>
    </row>
    <row r="154" spans="1:5" s="11" customFormat="1" ht="17" x14ac:dyDescent="0.2">
      <c r="A154" s="12">
        <f t="shared" si="1"/>
        <v>198.99999999999989</v>
      </c>
      <c r="B154" s="22" t="s">
        <v>17</v>
      </c>
      <c r="C154" s="22" t="s">
        <v>18</v>
      </c>
      <c r="D154" s="49" t="s">
        <v>44</v>
      </c>
      <c r="E154" s="12">
        <v>0.2</v>
      </c>
    </row>
    <row r="155" spans="1:5" s="11" customFormat="1" ht="17" x14ac:dyDescent="0.2">
      <c r="A155" s="12">
        <f t="shared" si="1"/>
        <v>199.19999999999987</v>
      </c>
      <c r="B155" s="22" t="s">
        <v>17</v>
      </c>
      <c r="C155" s="22" t="s">
        <v>19</v>
      </c>
      <c r="D155" s="49" t="s">
        <v>45</v>
      </c>
      <c r="E155" s="12">
        <v>0.3</v>
      </c>
    </row>
    <row r="156" spans="1:5" s="11" customFormat="1" ht="17" x14ac:dyDescent="0.2">
      <c r="A156" s="12">
        <f t="shared" si="1"/>
        <v>199.49999999999989</v>
      </c>
      <c r="B156" s="22" t="s">
        <v>15</v>
      </c>
      <c r="C156" s="22" t="s">
        <v>19</v>
      </c>
      <c r="D156" s="42" t="s">
        <v>165</v>
      </c>
      <c r="E156" s="12">
        <v>0.2</v>
      </c>
    </row>
    <row r="157" spans="1:5" s="11" customFormat="1" ht="17" x14ac:dyDescent="0.2">
      <c r="A157" s="12">
        <f t="shared" si="1"/>
        <v>199.69999999999987</v>
      </c>
      <c r="B157" s="22" t="s">
        <v>17</v>
      </c>
      <c r="C157" s="22" t="s">
        <v>19</v>
      </c>
      <c r="D157" s="49" t="s">
        <v>80</v>
      </c>
      <c r="E157" s="12">
        <v>0.6</v>
      </c>
    </row>
    <row r="158" spans="1:5" s="11" customFormat="1" ht="17" x14ac:dyDescent="0.2">
      <c r="A158" s="12">
        <f t="shared" si="1"/>
        <v>200.29999999999987</v>
      </c>
      <c r="B158" s="22" t="s">
        <v>22</v>
      </c>
      <c r="C158" s="22" t="s">
        <v>18</v>
      </c>
      <c r="D158" s="42" t="s">
        <v>113</v>
      </c>
      <c r="E158" s="12">
        <v>0.2</v>
      </c>
    </row>
    <row r="159" spans="1:5" s="11" customFormat="1" ht="30.75" customHeight="1" thickBot="1" x14ac:dyDescent="0.25">
      <c r="A159" s="53">
        <f t="shared" si="1"/>
        <v>200.49999999999986</v>
      </c>
      <c r="B159" s="35"/>
      <c r="C159" s="36"/>
      <c r="D159" s="37" t="s">
        <v>81</v>
      </c>
      <c r="E159" s="38"/>
    </row>
    <row r="161" spans="1:5" ht="17" x14ac:dyDescent="0.2">
      <c r="A161" s="51"/>
      <c r="B161" s="52"/>
      <c r="C161" s="52"/>
      <c r="D161" s="50" t="s">
        <v>169</v>
      </c>
      <c r="E161" s="51"/>
    </row>
    <row r="162" spans="1:5" ht="17" x14ac:dyDescent="0.2">
      <c r="A162" s="51">
        <v>199.7</v>
      </c>
      <c r="B162" s="52" t="s">
        <v>166</v>
      </c>
      <c r="C162" s="52" t="s">
        <v>18</v>
      </c>
      <c r="D162" s="52" t="s">
        <v>167</v>
      </c>
      <c r="E162" s="51">
        <v>0.7</v>
      </c>
    </row>
    <row r="163" spans="1:5" ht="34" x14ac:dyDescent="0.2">
      <c r="A163" s="54">
        <v>200.5</v>
      </c>
      <c r="B163" s="52"/>
      <c r="C163" s="52"/>
      <c r="D163" s="50" t="s">
        <v>168</v>
      </c>
      <c r="E163" s="51"/>
    </row>
    <row r="164" spans="1:5" ht="27" customHeight="1" x14ac:dyDescent="0.15">
      <c r="A164" s="55" t="s">
        <v>120</v>
      </c>
      <c r="B164" s="55"/>
      <c r="C164" s="55"/>
      <c r="D164" s="55"/>
      <c r="E164" s="55"/>
    </row>
  </sheetData>
  <mergeCells count="9">
    <mergeCell ref="A164:E164"/>
    <mergeCell ref="F71:H73"/>
    <mergeCell ref="F95:H96"/>
    <mergeCell ref="A6:E6"/>
    <mergeCell ref="A1:E1"/>
    <mergeCell ref="A2:E2"/>
    <mergeCell ref="A3:E3"/>
    <mergeCell ref="A4:E4"/>
    <mergeCell ref="A5:E5"/>
  </mergeCells>
  <phoneticPr fontId="0" type="noConversion"/>
  <hyperlinks>
    <hyperlink ref="A6" r:id="rId1" xr:uid="{00000000-0004-0000-0000-000000000000}"/>
  </hyperlinks>
  <printOptions gridLines="1"/>
  <pageMargins left="0.19685039370078741" right="1.4960629921259843" top="0.27559055118110237" bottom="0.19685039370078741" header="0" footer="0"/>
  <pageSetup orientation="portrait"/>
  <headerFooter>
    <oddFooter xml:space="preserve">&amp;C
</oddFooter>
  </headerFooter>
  <rowBreaks count="3" manualBreakCount="3">
    <brk id="41" max="4" man="1"/>
    <brk id="84" max="4" man="1"/>
    <brk id="125" max="4" man="1"/>
  </rowBreaks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4294967292" verticalDpi="4294967292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Company>BC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Microsoft Office User</cp:lastModifiedBy>
  <cp:lastPrinted>2022-02-16T00:21:15Z</cp:lastPrinted>
  <dcterms:created xsi:type="dcterms:W3CDTF">1998-06-30T20:04:50Z</dcterms:created>
  <dcterms:modified xsi:type="dcterms:W3CDTF">2022-04-15T16:35:34Z</dcterms:modified>
</cp:coreProperties>
</file>