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8_{EDC9FD32-7C3B-774F-8C50-129DEF80400C}" xr6:coauthVersionLast="47" xr6:coauthVersionMax="47" xr10:uidLastSave="{00000000-0000-0000-0000-000000000000}"/>
  <bookViews>
    <workbookView xWindow="9200" yWindow="540" windowWidth="12640" windowHeight="16140" tabRatio="500" xr2:uid="{00000000-000D-0000-FFFF-FFFF00000000}"/>
  </bookViews>
  <sheets>
    <sheet name="P223 Just Around Corner 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'P223 Just Around Corner '!$A$1:$D$129</definedName>
    <definedName name="_xlnm.Print_Titles" localSheetId="0">'P223 Just Around Corner '!$7:$7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  <c r="D28" i="1"/>
  <c r="D25" i="1"/>
  <c r="D26" i="1"/>
  <c r="D27" i="1"/>
  <c r="D30" i="1"/>
  <c r="D14" i="1"/>
  <c r="D15" i="1"/>
  <c r="D13" i="1"/>
  <c r="D12" i="1"/>
  <c r="D125" i="1" l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4" i="1"/>
  <c r="D23" i="1"/>
  <c r="D22" i="1"/>
  <c r="D21" i="1"/>
  <c r="D20" i="1"/>
  <c r="D19" i="1"/>
  <c r="D18" i="1"/>
  <c r="D17" i="1"/>
  <c r="D16" i="1"/>
  <c r="D11" i="1"/>
  <c r="D10" i="1"/>
  <c r="D9" i="1"/>
</calcChain>
</file>

<file path=xl/sharedStrings.xml><?xml version="1.0" encoding="utf-8"?>
<sst xmlns="http://schemas.openxmlformats.org/spreadsheetml/2006/main" count="239" uniqueCount="133">
  <si>
    <t>BC Randonneurs Cycling Club</t>
  </si>
  <si>
    <t>Turn</t>
  </si>
  <si>
    <t>Go to 100 km point</t>
  </si>
  <si>
    <t>Go to 200 km point</t>
  </si>
  <si>
    <t>Go to 300 km point</t>
  </si>
  <si>
    <t>Go to 400 km point</t>
  </si>
  <si>
    <t>R</t>
  </si>
  <si>
    <t>L</t>
  </si>
  <si>
    <t>Go to Control #2</t>
  </si>
  <si>
    <t>Go to Finish</t>
  </si>
  <si>
    <t>U</t>
  </si>
  <si>
    <t>SO</t>
  </si>
  <si>
    <t>Return to start</t>
  </si>
  <si>
    <t>PARKING LOT</t>
  </si>
  <si>
    <t>at km</t>
  </si>
  <si>
    <t>then Go</t>
  </si>
  <si>
    <t>Permanent #223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</si>
  <si>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</si>
  <si>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r>
      <t xml:space="preserve">START: Tim Hortons, Berkey's Corner, Duncan
</t>
    </r>
    <r>
      <rPr>
        <b/>
        <sz val="8"/>
        <rFont val="Arial"/>
        <family val="2"/>
      </rPr>
      <t>(staffed)</t>
    </r>
  </si>
  <si>
    <t>COWICHAN LAKE RD</t>
  </si>
  <si>
    <t>COWICHAN LAKE RD (after Tempo Gas)</t>
  </si>
  <si>
    <t>GRAVEL next 17km</t>
  </si>
  <si>
    <t>COWICHAN VALLEY TR (cross Cow Lk Rd)</t>
  </si>
  <si>
    <t>WELLINGTON RD (end of trail)</t>
  </si>
  <si>
    <t>SOUTH SHORE RD (stop)</t>
  </si>
  <si>
    <t>WALTON RD (to Gordon Bay PP)</t>
  </si>
  <si>
    <t>GORDON BAY PP (yellow gate)</t>
  </si>
  <si>
    <t>GRAVEL next 1/2km</t>
  </si>
  <si>
    <t>DAY USE (parking)</t>
  </si>
  <si>
    <r>
      <t xml:space="preserve">CONTROL 1--Day Use Area, Gordon Bay PP
</t>
    </r>
    <r>
      <rPr>
        <b/>
        <sz val="8"/>
        <rFont val="Arial"/>
        <family val="2"/>
      </rPr>
      <t>(information)</t>
    </r>
  </si>
  <si>
    <t>WALTON RD (yellow gate)</t>
  </si>
  <si>
    <t>RIVERBOTTOM RD W (stop)</t>
  </si>
  <si>
    <t>W RIVERBOTTOM RD (T)</t>
  </si>
  <si>
    <t>BARNJUM RD (1st right)</t>
  </si>
  <si>
    <t>GIBBINS RD (stop)</t>
  </si>
  <si>
    <t>HIGHLAND AVE (crosswalk on downhill)</t>
  </si>
  <si>
    <t>GRAVEL next 3km</t>
  </si>
  <si>
    <t xml:space="preserve">L </t>
  </si>
  <si>
    <t>AL HOWIE TR (slight uphill to yellow bollard)</t>
  </si>
  <si>
    <t>AL HOWIE TR (cross Keystone Dr)</t>
  </si>
  <si>
    <t>COWICHAN VALLEY TR (T)</t>
  </si>
  <si>
    <t>COWICHAN VALLEY TR(1st right)(cross bridge)</t>
  </si>
  <si>
    <t>JOHNSTON RD (T)(trail end)</t>
  </si>
  <si>
    <t>SOMENOS RD (stop)</t>
  </si>
  <si>
    <t>COWICHAN VALLEY HWY, 18 (stop)</t>
  </si>
  <si>
    <t>HERD RD (lights)</t>
  </si>
  <si>
    <t>OSBORNE BAY RD (to Crofton)</t>
  </si>
  <si>
    <t>YORK AVE (@ Adelaide)</t>
  </si>
  <si>
    <t>JOAN AVE (to Small Craft Harbour)</t>
  </si>
  <si>
    <r>
      <t xml:space="preserve">CONTROL 2--Crofton Old School Museum
</t>
    </r>
    <r>
      <rPr>
        <b/>
        <sz val="8"/>
        <rFont val="Arial"/>
        <family val="2"/>
      </rPr>
      <t>(information)</t>
    </r>
  </si>
  <si>
    <t>JOAN AVE (go back)</t>
  </si>
  <si>
    <t>YORK AVE (stop)(T)</t>
  </si>
  <si>
    <t>ROBERT ST (1st right)</t>
  </si>
  <si>
    <t>MUSGRAVE ST (ballfield on left)</t>
  </si>
  <si>
    <t>CROFTON RD (stop)(T)</t>
  </si>
  <si>
    <t>CHEMAINUS RD, 1A (stop)</t>
  </si>
  <si>
    <t>CHEMAINUS RD, 1A (roundabout, exit 2)</t>
  </si>
  <si>
    <t>CHEMAINUS RD, 1A (roundabout, exit 1)</t>
  </si>
  <si>
    <t>VICTORIA ST (1st right)</t>
  </si>
  <si>
    <t>CROFT ST (no choice)</t>
  </si>
  <si>
    <t>OAK ST (stop)(not into ferry lot)</t>
  </si>
  <si>
    <t>ESPLANADE ST (1st left)</t>
  </si>
  <si>
    <t>CEDAR ST (stop)</t>
  </si>
  <si>
    <t>SEAVIEW ST (stop)</t>
  </si>
  <si>
    <t>ELLIOT ST (past barriers)</t>
  </si>
  <si>
    <t>DANIEL ST (stop)</t>
  </si>
  <si>
    <t>ISLAND VIEW CLOSE (stop)(T)</t>
  </si>
  <si>
    <t>COOK ST (1st left)</t>
  </si>
  <si>
    <t>DOUGLAS ST (after RR track)</t>
  </si>
  <si>
    <t>COWICHAN VALLEY TR (@ left bend)</t>
  </si>
  <si>
    <t>GRAVEL next 6km</t>
  </si>
  <si>
    <t>NORTH WATTS RD (T)(end of trail)</t>
  </si>
  <si>
    <t>DAVIS RD N (lights)(cross TCH)</t>
  </si>
  <si>
    <t>CROSSWALK (cross island)</t>
  </si>
  <si>
    <t>BAYVIEW BICYCLE TR (behind barriers)</t>
  </si>
  <si>
    <t>NARROW (watch for poles)</t>
  </si>
  <si>
    <t>BAYVIEW AVE (onto road)</t>
  </si>
  <si>
    <t>DOGWOOD DR (stop)</t>
  </si>
  <si>
    <t>FIRST AVE (@ left bend)</t>
  </si>
  <si>
    <t>FIRST AVE (roundabout, exit 2)</t>
  </si>
  <si>
    <t>LUDLOW RD (lights)(cross TCH)</t>
  </si>
  <si>
    <t>ROCKY CREEK RD (stop)</t>
  </si>
  <si>
    <t>ENTRANCE RAMP, TCH (after stop)</t>
  </si>
  <si>
    <t>TRANSCANADA HWY, 1 (merge)</t>
  </si>
  <si>
    <t>BRENTON-PAGE RD (to Kiwi Cove Lodge)</t>
  </si>
  <si>
    <t>CODE RD (1st left)</t>
  </si>
  <si>
    <t>CODE RD (yield)</t>
  </si>
  <si>
    <t>CEDAR RD (stop)</t>
  </si>
  <si>
    <t>YELLOW POINT RD (Husky)</t>
  </si>
  <si>
    <t>YELLOW POINT PARK (after Keene Rd)</t>
  </si>
  <si>
    <r>
      <t xml:space="preserve">CONTROL 3--Yellow Point Park
</t>
    </r>
    <r>
      <rPr>
        <b/>
        <sz val="8"/>
        <rFont val="Arial"/>
        <family val="2"/>
      </rPr>
      <t>(information)</t>
    </r>
  </si>
  <si>
    <t>YELLOW POINT RD (downhill)</t>
  </si>
  <si>
    <t>DE COURCY DR</t>
  </si>
  <si>
    <t>GREENWAY RD (immediate)</t>
  </si>
  <si>
    <t>BOAT HARBOUR RD (stop)</t>
  </si>
  <si>
    <t>HEMER SERVICE RD (at Tiesu Rd)</t>
  </si>
  <si>
    <t>GRAVEL next 2km</t>
  </si>
  <si>
    <t>HEMER SERVICE RD (past gate)</t>
  </si>
  <si>
    <t>BIG LIP ON BRIDGE</t>
  </si>
  <si>
    <t>HEMER RD (thru parking lot)</t>
  </si>
  <si>
    <t>WOOBANK RD (stop)</t>
  </si>
  <si>
    <t>HOLDEN CORSO RD (stop)</t>
  </si>
  <si>
    <r>
      <t xml:space="preserve">CONTROL 4--Millway Store GasNGo
</t>
    </r>
    <r>
      <rPr>
        <b/>
        <sz val="8"/>
        <rFont val="Arial"/>
        <family val="2"/>
      </rPr>
      <t>(Business)</t>
    </r>
  </si>
  <si>
    <t>MACMILLAN RD (in front of store)</t>
  </si>
  <si>
    <t>TRANS-CANADA HWY, 1 (lights)</t>
  </si>
  <si>
    <t>FIRST AVE (lights)</t>
  </si>
  <si>
    <t>DOGWOOD AVE (right bend)</t>
  </si>
  <si>
    <t>DAVIS RD (stop)</t>
  </si>
  <si>
    <t>TRANSCANADA HWY, 1 (stop)</t>
  </si>
  <si>
    <t>WESTDOWNE RD (1st right)</t>
  </si>
  <si>
    <t>THICKE RD (road to left)</t>
  </si>
  <si>
    <t>TRANSCANADA HWY, 1 (no choice)</t>
  </si>
  <si>
    <t>SMILEY RD (after lights)(Chemainus Murals)</t>
  </si>
  <si>
    <t>SMILEY RD (1st left)</t>
  </si>
  <si>
    <t>HENRY RD (stop)</t>
  </si>
  <si>
    <t>MOUNT SICKER RD, 1A (to Hwy 1)</t>
  </si>
  <si>
    <t>TRANSCANADA HWY, 1 (lights)</t>
  </si>
  <si>
    <t>SOMENOS RD (2nd right)</t>
  </si>
  <si>
    <t>SOMENOS RD (roundabout, exit 2)</t>
  </si>
  <si>
    <t>COWICHAN LAKE RD (roundabout, exit 1)</t>
  </si>
  <si>
    <t xml:space="preserve">TIM HORTONS </t>
  </si>
  <si>
    <t>FINISH--Tim Hortons, Berkey's Corner
(business)</t>
  </si>
  <si>
    <t>!!!CONGRATULATIONS!!!</t>
  </si>
  <si>
    <t>GRAVEL next 24km</t>
  </si>
  <si>
    <t>COWICHAN VALLEY TR (crosswalk)</t>
  </si>
  <si>
    <t>TRENCH crossing Paldi Rd</t>
  </si>
  <si>
    <t>COWICHAN LAKE RD (roundabout, exit 2)</t>
  </si>
  <si>
    <t>GREENDALE RD (Coop Gas)</t>
  </si>
  <si>
    <t>COWICHAN VALLEY TR (immediate)</t>
  </si>
  <si>
    <t>Posts and rocks all road crossings next 17km</t>
  </si>
  <si>
    <t>COWICHAN LAKE RD (pavement at diagonal)</t>
  </si>
  <si>
    <t>STOLTZ RD (first right)</t>
  </si>
  <si>
    <t>It's Just Around the Corner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</si>
</sst>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9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9" fillId="0" borderId="0" xfId="12"/>
    <xf numFmtId="164" fontId="8" fillId="2" borderId="2" xfId="11" applyNumberFormat="1" applyFont="1" applyFill="1" applyBorder="1" applyAlignment="1">
      <alignment vertical="center"/>
    </xf>
    <xf numFmtId="0" fontId="8" fillId="2" borderId="1" xfId="11" applyFont="1" applyFill="1" applyBorder="1" applyAlignment="1">
      <alignment vertical="center"/>
    </xf>
    <xf numFmtId="164" fontId="8" fillId="2" borderId="3" xfId="11" applyNumberFormat="1" applyFont="1" applyFill="1" applyBorder="1" applyAlignment="1">
      <alignment vertical="center"/>
    </xf>
    <xf numFmtId="164" fontId="8" fillId="2" borderId="4" xfId="11" applyNumberFormat="1" applyFont="1" applyFill="1" applyBorder="1" applyAlignment="1">
      <alignment horizontal="center" wrapText="1"/>
    </xf>
    <xf numFmtId="0" fontId="8" fillId="2" borderId="5" xfId="11" applyFont="1" applyFill="1" applyBorder="1" applyAlignment="1">
      <alignment horizontal="center" textRotation="90" wrapText="1"/>
    </xf>
    <xf numFmtId="0" fontId="8" fillId="2" borderId="5" xfId="11" applyFont="1" applyFill="1" applyBorder="1" applyAlignment="1">
      <alignment horizontal="center" wrapText="1"/>
    </xf>
    <xf numFmtId="164" fontId="10" fillId="2" borderId="6" xfId="11" applyNumberFormat="1" applyFont="1" applyFill="1" applyBorder="1" applyAlignment="1">
      <alignment horizontal="center" textRotation="90" wrapText="1"/>
    </xf>
    <xf numFmtId="164" fontId="8" fillId="2" borderId="7" xfId="11" applyNumberFormat="1" applyFont="1" applyFill="1" applyBorder="1" applyAlignment="1">
      <alignment vertical="center"/>
    </xf>
    <xf numFmtId="0" fontId="8" fillId="2" borderId="8" xfId="11" applyFont="1" applyFill="1" applyBorder="1" applyAlignment="1">
      <alignment vertical="center"/>
    </xf>
    <xf numFmtId="0" fontId="8" fillId="2" borderId="8" xfId="11" applyFont="1" applyFill="1" applyBorder="1" applyAlignment="1">
      <alignment horizontal="center" vertical="center" wrapText="1"/>
    </xf>
    <xf numFmtId="164" fontId="10" fillId="2" borderId="9" xfId="11" applyNumberFormat="1" applyFont="1" applyFill="1" applyBorder="1"/>
    <xf numFmtId="164" fontId="2" fillId="0" borderId="2" xfId="11" applyNumberFormat="1" applyFont="1" applyBorder="1" applyAlignment="1">
      <alignment wrapText="1"/>
    </xf>
    <xf numFmtId="164" fontId="0" fillId="0" borderId="1" xfId="11" applyNumberFormat="1" applyFont="1" applyBorder="1"/>
    <xf numFmtId="0" fontId="0" fillId="0" borderId="1" xfId="11" applyFont="1" applyBorder="1"/>
    <xf numFmtId="164" fontId="2" fillId="0" borderId="3" xfId="11" applyNumberFormat="1" applyFont="1" applyBorder="1"/>
    <xf numFmtId="164" fontId="2" fillId="3" borderId="2" xfId="11" applyNumberFormat="1" applyFont="1" applyFill="1" applyBorder="1" applyAlignment="1">
      <alignment wrapText="1"/>
    </xf>
    <xf numFmtId="164" fontId="2" fillId="3" borderId="1" xfId="11" applyNumberFormat="1" applyFont="1" applyFill="1" applyBorder="1"/>
    <xf numFmtId="0" fontId="0" fillId="3" borderId="1" xfId="11" applyFont="1" applyFill="1" applyBorder="1"/>
    <xf numFmtId="164" fontId="2" fillId="3" borderId="3" xfId="11" applyNumberFormat="1" applyFont="1" applyFill="1" applyBorder="1" applyAlignment="1">
      <alignment wrapText="1"/>
    </xf>
    <xf numFmtId="164" fontId="2" fillId="0" borderId="2" xfId="13" applyNumberFormat="1" applyBorder="1"/>
    <xf numFmtId="0" fontId="2" fillId="0" borderId="1" xfId="13" applyBorder="1"/>
    <xf numFmtId="0" fontId="0" fillId="0" borderId="1" xfId="13" applyFont="1" applyBorder="1"/>
    <xf numFmtId="0" fontId="8" fillId="2" borderId="8" xfId="11" applyFont="1" applyFill="1" applyBorder="1" applyAlignment="1">
      <alignment horizontal="center" vertical="top" wrapText="1"/>
    </xf>
    <xf numFmtId="164" fontId="10" fillId="2" borderId="9" xfId="11" applyNumberFormat="1" applyFont="1" applyFill="1" applyBorder="1" applyAlignment="1">
      <alignment vertical="center"/>
    </xf>
    <xf numFmtId="0" fontId="2" fillId="0" borderId="1" xfId="13" applyFont="1" applyBorder="1"/>
    <xf numFmtId="0" fontId="0" fillId="0" borderId="1" xfId="11" applyFont="1" applyFill="1" applyBorder="1"/>
    <xf numFmtId="164" fontId="2" fillId="0" borderId="7" xfId="13" applyNumberFormat="1" applyBorder="1"/>
    <xf numFmtId="0" fontId="0" fillId="0" borderId="8" xfId="13" applyFont="1" applyBorder="1"/>
    <xf numFmtId="164" fontId="2" fillId="0" borderId="2" xfId="11" applyNumberFormat="1" applyFont="1" applyBorder="1"/>
    <xf numFmtId="0" fontId="2" fillId="0" borderId="1" xfId="11" applyFont="1" applyBorder="1"/>
    <xf numFmtId="0" fontId="0" fillId="0" borderId="1" xfId="11" applyFont="1" applyBorder="1" applyAlignment="1">
      <alignment wrapText="1"/>
    </xf>
    <xf numFmtId="164" fontId="8" fillId="2" borderId="10" xfId="11" applyNumberFormat="1" applyFont="1" applyFill="1" applyBorder="1" applyAlignment="1">
      <alignment vertical="center"/>
    </xf>
    <xf numFmtId="0" fontId="8" fillId="2" borderId="11" xfId="11" applyFont="1" applyFill="1" applyBorder="1" applyAlignment="1">
      <alignment vertical="center"/>
    </xf>
    <xf numFmtId="0" fontId="8" fillId="2" borderId="12" xfId="11" applyFont="1" applyFill="1" applyBorder="1" applyAlignment="1">
      <alignment horizontal="center" vertical="top" wrapText="1"/>
    </xf>
    <xf numFmtId="164" fontId="8" fillId="2" borderId="13" xfId="11" applyNumberFormat="1" applyFont="1" applyFill="1" applyBorder="1" applyAlignment="1">
      <alignment vertical="center"/>
    </xf>
    <xf numFmtId="0" fontId="0" fillId="0" borderId="1" xfId="13" applyFont="1" applyFill="1" applyBorder="1"/>
    <xf numFmtId="0" fontId="9" fillId="3" borderId="1" xfId="11" applyFont="1" applyFill="1" applyBorder="1"/>
    <xf numFmtId="0" fontId="9" fillId="0" borderId="1" xfId="11" applyFont="1" applyBorder="1"/>
    <xf numFmtId="0" fontId="1" fillId="0" borderId="1" xfId="13" applyFont="1" applyBorder="1"/>
    <xf numFmtId="164" fontId="2" fillId="0" borderId="14" xfId="13" applyNumberFormat="1" applyBorder="1" applyAlignment="1">
      <alignment horizontal="center"/>
    </xf>
    <xf numFmtId="164" fontId="2" fillId="0" borderId="15" xfId="13" applyNumberFormat="1" applyBorder="1" applyAlignment="1">
      <alignment horizontal="center"/>
    </xf>
    <xf numFmtId="164" fontId="2" fillId="0" borderId="16" xfId="13" applyNumberFormat="1" applyBorder="1" applyAlignment="1">
      <alignment horizontal="center"/>
    </xf>
    <xf numFmtId="164" fontId="12" fillId="0" borderId="17" xfId="13" applyNumberFormat="1" applyFont="1" applyBorder="1" applyAlignment="1">
      <alignment horizontal="center"/>
    </xf>
    <xf numFmtId="164" fontId="12" fillId="0" borderId="18" xfId="13" applyNumberFormat="1" applyFont="1" applyBorder="1" applyAlignment="1">
      <alignment horizontal="center"/>
    </xf>
    <xf numFmtId="164" fontId="12" fillId="0" borderId="19" xfId="13" applyNumberFormat="1" applyFont="1" applyBorder="1" applyAlignment="1">
      <alignment horizontal="center"/>
    </xf>
    <xf numFmtId="164" fontId="2" fillId="0" borderId="20" xfId="13" applyNumberFormat="1" applyBorder="1" applyAlignment="1">
      <alignment horizontal="center"/>
    </xf>
    <xf numFmtId="164" fontId="2" fillId="0" borderId="21" xfId="13" applyNumberFormat="1" applyBorder="1" applyAlignment="1">
      <alignment horizontal="center"/>
    </xf>
    <xf numFmtId="164" fontId="2" fillId="0" borderId="22" xfId="13" applyNumberFormat="1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Normal 2" xfId="11" xr:uid="{D4DBA0D1-C53A-3449-8DCD-2CF904BD2B62}"/>
    <cellStyle name="Normal 3 2" xfId="13" xr:uid="{5133AB4A-A057-CD48-A797-C834FACAE866}"/>
    <cellStyle name="Normal 4" xfId="12" xr:uid="{488186A0-B257-314B-ACC2-8F62D073452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381000</xdr:colOff>
      <xdr:row>5</xdr:row>
      <xdr:rowOff>79664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092200" cy="850131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42333</xdr:rowOff>
    </xdr:from>
    <xdr:to>
      <xdr:col>1</xdr:col>
      <xdr:colOff>169332</xdr:colOff>
      <xdr:row>12</xdr:row>
      <xdr:rowOff>160865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234D870C-64D5-6948-B75C-C903D34D72E4}"/>
            </a:ext>
          </a:extLst>
        </xdr:cNvPr>
        <xdr:cNvSpPr/>
      </xdr:nvSpPr>
      <xdr:spPr bwMode="auto">
        <a:xfrm flipH="1">
          <a:off x="533400" y="19219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18</xdr:row>
      <xdr:rowOff>42333</xdr:rowOff>
    </xdr:from>
    <xdr:to>
      <xdr:col>1</xdr:col>
      <xdr:colOff>169332</xdr:colOff>
      <xdr:row>18</xdr:row>
      <xdr:rowOff>160865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40146F93-D383-4740-B5C2-DF378467A2B9}"/>
            </a:ext>
          </a:extLst>
        </xdr:cNvPr>
        <xdr:cNvSpPr/>
      </xdr:nvSpPr>
      <xdr:spPr bwMode="auto">
        <a:xfrm flipH="1">
          <a:off x="533400" y="39539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36</xdr:row>
      <xdr:rowOff>42333</xdr:rowOff>
    </xdr:from>
    <xdr:to>
      <xdr:col>1</xdr:col>
      <xdr:colOff>169332</xdr:colOff>
      <xdr:row>36</xdr:row>
      <xdr:rowOff>160865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BAC9E93C-A7A6-5241-87A8-47BA73D1D7FF}"/>
            </a:ext>
          </a:extLst>
        </xdr:cNvPr>
        <xdr:cNvSpPr/>
      </xdr:nvSpPr>
      <xdr:spPr bwMode="auto">
        <a:xfrm flipH="1">
          <a:off x="533400" y="69384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70</xdr:row>
      <xdr:rowOff>42333</xdr:rowOff>
    </xdr:from>
    <xdr:to>
      <xdr:col>1</xdr:col>
      <xdr:colOff>169332</xdr:colOff>
      <xdr:row>70</xdr:row>
      <xdr:rowOff>160865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D3FA1A02-8763-A74E-8F5E-3DF5177D851E}"/>
            </a:ext>
          </a:extLst>
        </xdr:cNvPr>
        <xdr:cNvSpPr/>
      </xdr:nvSpPr>
      <xdr:spPr bwMode="auto">
        <a:xfrm flipH="1">
          <a:off x="533400" y="140123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76</xdr:row>
      <xdr:rowOff>42333</xdr:rowOff>
    </xdr:from>
    <xdr:to>
      <xdr:col>1</xdr:col>
      <xdr:colOff>169332</xdr:colOff>
      <xdr:row>76</xdr:row>
      <xdr:rowOff>160865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257E4372-E185-4142-A4F9-571048DAD9E4}"/>
            </a:ext>
          </a:extLst>
        </xdr:cNvPr>
        <xdr:cNvSpPr/>
      </xdr:nvSpPr>
      <xdr:spPr bwMode="auto">
        <a:xfrm flipH="1">
          <a:off x="533400" y="152315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97</xdr:row>
      <xdr:rowOff>42333</xdr:rowOff>
    </xdr:from>
    <xdr:to>
      <xdr:col>1</xdr:col>
      <xdr:colOff>169332</xdr:colOff>
      <xdr:row>97</xdr:row>
      <xdr:rowOff>160865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A3D110ED-610A-FD4C-AA1D-BEA15F20168D}"/>
            </a:ext>
          </a:extLst>
        </xdr:cNvPr>
        <xdr:cNvSpPr/>
      </xdr:nvSpPr>
      <xdr:spPr bwMode="auto">
        <a:xfrm flipH="1">
          <a:off x="533400" y="196257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99</xdr:row>
      <xdr:rowOff>42333</xdr:rowOff>
    </xdr:from>
    <xdr:to>
      <xdr:col>1</xdr:col>
      <xdr:colOff>169332</xdr:colOff>
      <xdr:row>99</xdr:row>
      <xdr:rowOff>160865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94DE42AB-636F-3842-80E0-9121A7F36EB8}"/>
            </a:ext>
          </a:extLst>
        </xdr:cNvPr>
        <xdr:cNvSpPr/>
      </xdr:nvSpPr>
      <xdr:spPr bwMode="auto">
        <a:xfrm flipH="1">
          <a:off x="533400" y="200321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11</xdr:row>
      <xdr:rowOff>42333</xdr:rowOff>
    </xdr:from>
    <xdr:to>
      <xdr:col>1</xdr:col>
      <xdr:colOff>169332</xdr:colOff>
      <xdr:row>11</xdr:row>
      <xdr:rowOff>160865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4917BCE4-C75C-6748-8DDB-A8EDB05A8102}"/>
            </a:ext>
          </a:extLst>
        </xdr:cNvPr>
        <xdr:cNvSpPr/>
      </xdr:nvSpPr>
      <xdr:spPr bwMode="auto">
        <a:xfrm flipH="1">
          <a:off x="482600" y="27601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27</xdr:row>
      <xdr:rowOff>42333</xdr:rowOff>
    </xdr:from>
    <xdr:to>
      <xdr:col>1</xdr:col>
      <xdr:colOff>169332</xdr:colOff>
      <xdr:row>27</xdr:row>
      <xdr:rowOff>160865</xdr:rowOff>
    </xdr:to>
    <xdr:sp macro="" textlink="">
      <xdr:nvSpPr>
        <xdr:cNvPr id="11" name="Diamond 10">
          <a:extLst>
            <a:ext uri="{FF2B5EF4-FFF2-40B4-BE49-F238E27FC236}">
              <a16:creationId xmlns:a16="http://schemas.microsoft.com/office/drawing/2014/main" id="{74C2F429-E2CF-1249-A44A-AE39211D54CE}"/>
            </a:ext>
          </a:extLst>
        </xdr:cNvPr>
        <xdr:cNvSpPr/>
      </xdr:nvSpPr>
      <xdr:spPr bwMode="auto">
        <a:xfrm flipH="1">
          <a:off x="482600" y="39793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25400</xdr:colOff>
      <xdr:row>28</xdr:row>
      <xdr:rowOff>42333</xdr:rowOff>
    </xdr:from>
    <xdr:to>
      <xdr:col>1</xdr:col>
      <xdr:colOff>169332</xdr:colOff>
      <xdr:row>28</xdr:row>
      <xdr:rowOff>160865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1DFC1C45-BB51-4846-B1B2-313D4AB686CA}"/>
            </a:ext>
          </a:extLst>
        </xdr:cNvPr>
        <xdr:cNvSpPr/>
      </xdr:nvSpPr>
      <xdr:spPr bwMode="auto">
        <a:xfrm flipH="1">
          <a:off x="482600" y="59351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42333</xdr:colOff>
      <xdr:row>28</xdr:row>
      <xdr:rowOff>42333</xdr:rowOff>
    </xdr:from>
    <xdr:to>
      <xdr:col>1</xdr:col>
      <xdr:colOff>186265</xdr:colOff>
      <xdr:row>28</xdr:row>
      <xdr:rowOff>160865</xdr:rowOff>
    </xdr:to>
    <xdr:sp macro="" textlink="">
      <xdr:nvSpPr>
        <xdr:cNvPr id="13" name="Diamond 12">
          <a:extLst>
            <a:ext uri="{FF2B5EF4-FFF2-40B4-BE49-F238E27FC236}">
              <a16:creationId xmlns:a16="http://schemas.microsoft.com/office/drawing/2014/main" id="{AA275243-EC79-9A4B-99B9-258858653995}"/>
            </a:ext>
          </a:extLst>
        </xdr:cNvPr>
        <xdr:cNvSpPr/>
      </xdr:nvSpPr>
      <xdr:spPr bwMode="auto">
        <a:xfrm flipH="1">
          <a:off x="499533" y="61383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enhinde/Documents/_Cycling/Archive/_Routes/VI205A%20Coombs%20to%20Cumberland%20Explo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A 150905"/>
      <sheetName val="VI205A Web sheet"/>
      <sheetName val="VI205A Web results"/>
      <sheetName val="HI0200A 160924"/>
      <sheetName val="HI0200A Web sheet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Hawaii Ironman</v>
          </cell>
        </row>
        <row r="4">
          <cell r="B4" t="str">
            <v>HI0200A</v>
          </cell>
        </row>
        <row r="5">
          <cell r="B5">
            <v>42693</v>
          </cell>
        </row>
        <row r="6">
          <cell r="B6">
            <v>0</v>
          </cell>
        </row>
        <row r="10">
          <cell r="D10">
            <v>0</v>
          </cell>
          <cell r="E10" t="str">
            <v>KAILUA</v>
          </cell>
          <cell r="F10" t="str">
            <v>Your choice</v>
          </cell>
          <cell r="G10" t="str">
            <v>Kuakini Hwy</v>
          </cell>
          <cell r="H10" t="str">
            <v>@Palani Rd</v>
          </cell>
          <cell r="I10">
            <v>42693</v>
          </cell>
          <cell r="J10">
            <v>42693.041666666664</v>
          </cell>
          <cell r="K10">
            <v>42693</v>
          </cell>
          <cell r="L10">
            <v>42693.041666666664</v>
          </cell>
        </row>
        <row r="11">
          <cell r="D11">
            <v>90.6</v>
          </cell>
          <cell r="E11" t="str">
            <v>KAPAAU</v>
          </cell>
          <cell r="F11" t="str">
            <v>A Arakaki Store</v>
          </cell>
          <cell r="G11" t="str">
            <v>53-4142 Akoni Pule Hwy</v>
          </cell>
          <cell r="H11" t="str">
            <v>Provincial Park</v>
          </cell>
          <cell r="I11">
            <v>2.664705882352941</v>
          </cell>
          <cell r="J11">
            <v>6.04</v>
          </cell>
          <cell r="K11">
            <v>42693.111111111109</v>
          </cell>
          <cell r="L11">
            <v>42693.251388888886</v>
          </cell>
        </row>
        <row r="12">
          <cell r="D12">
            <v>191.2</v>
          </cell>
          <cell r="E12" t="str">
            <v>KEAUHOU</v>
          </cell>
          <cell r="F12" t="str">
            <v>Aloha Island Mart</v>
          </cell>
          <cell r="G12" t="str">
            <v>78-6831 Alii Dr</v>
          </cell>
          <cell r="H12" t="str">
            <v>@Kamehameha III Rd</v>
          </cell>
          <cell r="I12">
            <v>1.3735294117647057</v>
          </cell>
          <cell r="J12">
            <v>3.1133333333333328</v>
          </cell>
          <cell r="K12">
            <v>5.6944444444444443E-2</v>
          </cell>
          <cell r="L12">
            <v>0.12986111111111112</v>
          </cell>
        </row>
        <row r="13">
          <cell r="D13">
            <v>201</v>
          </cell>
          <cell r="E13" t="str">
            <v>KAILUA</v>
          </cell>
          <cell r="F13" t="str">
            <v>Your choice</v>
          </cell>
          <cell r="G13" t="str">
            <v>Kuakini Hwy</v>
          </cell>
          <cell r="H13" t="str">
            <v>@Palani Rd</v>
          </cell>
          <cell r="I13">
            <v>5.9136499999999996</v>
          </cell>
          <cell r="J13">
            <v>13.5</v>
          </cell>
          <cell r="K13">
            <v>42693.246527777781</v>
          </cell>
          <cell r="L13">
            <v>42693.5625</v>
          </cell>
        </row>
        <row r="14">
          <cell r="D14">
            <v>147.79999999999995</v>
          </cell>
          <cell r="E14" t="str">
            <v>BUCKLEY BAY</v>
          </cell>
          <cell r="F14" t="str">
            <v>Petrocan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</row>
        <row r="15">
          <cell r="D15">
            <v>201.69999999999996</v>
          </cell>
          <cell r="E15" t="str">
            <v>PARKSVILLE</v>
          </cell>
          <cell r="F15" t="str">
            <v>Coop Gas</v>
          </cell>
          <cell r="G15" t="str">
            <v>222 Island Hwy E</v>
          </cell>
          <cell r="H15" t="str">
            <v>@Corfield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9"/>
  <sheetViews>
    <sheetView showGridLines="0" tabSelected="1" zoomScale="150" zoomScaleNormal="150" zoomScalePageLayoutView="150" workbookViewId="0">
      <selection activeCell="A7" sqref="A7"/>
    </sheetView>
  </sheetViews>
  <sheetFormatPr baseColWidth="10" defaultColWidth="8.83203125" defaultRowHeight="13" x14ac:dyDescent="0.15"/>
  <cols>
    <col min="1" max="1" width="6" bestFit="1" customWidth="1"/>
    <col min="2" max="2" width="3.33203125" customWidth="1"/>
    <col min="3" max="3" width="42.5" customWidth="1"/>
    <col min="4" max="4" width="6.1640625" customWidth="1"/>
    <col min="5" max="5" width="16.83203125" style="2" hidden="1" customWidth="1"/>
    <col min="6" max="6" width="5.5" customWidth="1"/>
  </cols>
  <sheetData>
    <row r="2" spans="1:6" x14ac:dyDescent="0.15">
      <c r="C2" s="1" t="s">
        <v>0</v>
      </c>
    </row>
    <row r="3" spans="1:6" x14ac:dyDescent="0.15">
      <c r="C3" s="1"/>
    </row>
    <row r="4" spans="1:6" x14ac:dyDescent="0.15">
      <c r="C4" s="3" t="s">
        <v>16</v>
      </c>
    </row>
    <row r="5" spans="1:6" x14ac:dyDescent="0.15">
      <c r="C5" s="3" t="s">
        <v>132</v>
      </c>
      <c r="D5" s="3"/>
      <c r="E5" s="3"/>
      <c r="F5" s="3"/>
    </row>
    <row r="6" spans="1:6" ht="14" thickBot="1" x14ac:dyDescent="0.2">
      <c r="D6" s="3"/>
      <c r="E6" s="3"/>
      <c r="F6" s="3"/>
    </row>
    <row r="7" spans="1:6" ht="43" thickBot="1" x14ac:dyDescent="0.2">
      <c r="A7" s="8" t="s">
        <v>14</v>
      </c>
      <c r="B7" s="9" t="s">
        <v>1</v>
      </c>
      <c r="C7" s="10" t="s">
        <v>17</v>
      </c>
      <c r="D7" s="11" t="s">
        <v>15</v>
      </c>
    </row>
    <row r="8" spans="1:6" ht="26" x14ac:dyDescent="0.2">
      <c r="A8" s="12">
        <v>0</v>
      </c>
      <c r="B8" s="13"/>
      <c r="C8" s="14" t="s">
        <v>18</v>
      </c>
      <c r="D8" s="15"/>
      <c r="E8" s="2" t="s">
        <v>2</v>
      </c>
    </row>
    <row r="9" spans="1:6" ht="16" x14ac:dyDescent="0.2">
      <c r="A9" s="16">
        <v>0</v>
      </c>
      <c r="B9" s="17" t="s">
        <v>7</v>
      </c>
      <c r="C9" s="18" t="s">
        <v>19</v>
      </c>
      <c r="D9" s="19">
        <f t="shared" ref="D9:D72" si="0">A10-A9</f>
        <v>1.8</v>
      </c>
      <c r="E9" s="2" t="s">
        <v>3</v>
      </c>
    </row>
    <row r="10" spans="1:6" ht="16" x14ac:dyDescent="0.2">
      <c r="A10" s="16">
        <v>1.8</v>
      </c>
      <c r="B10" s="17" t="s">
        <v>7</v>
      </c>
      <c r="C10" s="18" t="s">
        <v>20</v>
      </c>
      <c r="D10" s="19">
        <f t="shared" si="0"/>
        <v>9.9999999999999867E-2</v>
      </c>
      <c r="E10" s="2" t="s">
        <v>4</v>
      </c>
    </row>
    <row r="11" spans="1:6" ht="16" x14ac:dyDescent="0.2">
      <c r="A11" s="16">
        <v>1.9</v>
      </c>
      <c r="B11" s="17" t="s">
        <v>6</v>
      </c>
      <c r="C11" s="42" t="s">
        <v>124</v>
      </c>
      <c r="D11" s="19">
        <f t="shared" si="0"/>
        <v>0</v>
      </c>
      <c r="E11" s="2" t="s">
        <v>5</v>
      </c>
    </row>
    <row r="12" spans="1:6" ht="16" x14ac:dyDescent="0.2">
      <c r="A12" s="20">
        <v>1.9</v>
      </c>
      <c r="B12" s="21"/>
      <c r="C12" s="41" t="s">
        <v>123</v>
      </c>
      <c r="D12" s="23">
        <f t="shared" ref="D12:D13" si="1">A13-A12</f>
        <v>7.1999999999999993</v>
      </c>
      <c r="E12"/>
    </row>
    <row r="13" spans="1:6" ht="16" x14ac:dyDescent="0.2">
      <c r="A13" s="20">
        <v>9.1</v>
      </c>
      <c r="B13" s="21"/>
      <c r="C13" s="41" t="s">
        <v>125</v>
      </c>
      <c r="D13" s="23">
        <f t="shared" si="1"/>
        <v>2.5</v>
      </c>
      <c r="E13"/>
    </row>
    <row r="14" spans="1:6" ht="16" x14ac:dyDescent="0.2">
      <c r="A14" s="24">
        <v>11.6</v>
      </c>
      <c r="B14" s="25" t="s">
        <v>11</v>
      </c>
      <c r="C14" s="40" t="s">
        <v>22</v>
      </c>
      <c r="D14" s="19">
        <f t="shared" si="0"/>
        <v>14.4</v>
      </c>
      <c r="E14" s="2" t="s">
        <v>8</v>
      </c>
    </row>
    <row r="15" spans="1:6" ht="16" x14ac:dyDescent="0.2">
      <c r="A15" s="24">
        <v>26</v>
      </c>
      <c r="B15" s="25" t="s">
        <v>7</v>
      </c>
      <c r="C15" s="26" t="s">
        <v>23</v>
      </c>
      <c r="D15" s="19">
        <f t="shared" si="0"/>
        <v>0</v>
      </c>
      <c r="E15" s="2" t="s">
        <v>9</v>
      </c>
    </row>
    <row r="16" spans="1:6" ht="16" x14ac:dyDescent="0.2">
      <c r="A16" s="24">
        <v>26</v>
      </c>
      <c r="B16" s="25" t="s">
        <v>7</v>
      </c>
      <c r="C16" s="26" t="s">
        <v>24</v>
      </c>
      <c r="D16" s="19">
        <f t="shared" si="0"/>
        <v>11.699999999999996</v>
      </c>
    </row>
    <row r="17" spans="1:5" ht="16" x14ac:dyDescent="0.2">
      <c r="A17" s="24">
        <v>37.699999999999996</v>
      </c>
      <c r="B17" s="25" t="s">
        <v>6</v>
      </c>
      <c r="C17" s="18" t="s">
        <v>25</v>
      </c>
      <c r="D17" s="19">
        <f t="shared" si="0"/>
        <v>1.3000000000000043</v>
      </c>
    </row>
    <row r="18" spans="1:5" ht="16" x14ac:dyDescent="0.2">
      <c r="A18" s="24">
        <v>39</v>
      </c>
      <c r="B18" s="25" t="s">
        <v>11</v>
      </c>
      <c r="C18" s="18" t="s">
        <v>26</v>
      </c>
      <c r="D18" s="19">
        <f t="shared" si="0"/>
        <v>0.19999999999999574</v>
      </c>
    </row>
    <row r="19" spans="1:5" ht="16" x14ac:dyDescent="0.2">
      <c r="A19" s="20">
        <v>39.199999999999996</v>
      </c>
      <c r="B19" s="21"/>
      <c r="C19" s="22" t="s">
        <v>27</v>
      </c>
      <c r="D19" s="23">
        <f t="shared" si="0"/>
        <v>0</v>
      </c>
    </row>
    <row r="20" spans="1:5" ht="16" x14ac:dyDescent="0.2">
      <c r="A20" s="24">
        <v>39.199999999999996</v>
      </c>
      <c r="B20" s="25" t="s">
        <v>6</v>
      </c>
      <c r="C20" s="18" t="s">
        <v>28</v>
      </c>
      <c r="D20" s="19">
        <f t="shared" si="0"/>
        <v>0.10000000000000142</v>
      </c>
    </row>
    <row r="21" spans="1:5" ht="26" x14ac:dyDescent="0.15">
      <c r="A21" s="12">
        <v>39.299999999999997</v>
      </c>
      <c r="B21" s="13"/>
      <c r="C21" s="27" t="s">
        <v>29</v>
      </c>
      <c r="D21" s="28">
        <f t="shared" si="0"/>
        <v>0</v>
      </c>
      <c r="E21" s="2" t="s">
        <v>12</v>
      </c>
    </row>
    <row r="22" spans="1:5" ht="16" x14ac:dyDescent="0.2">
      <c r="A22" s="24">
        <v>39.299999999999997</v>
      </c>
      <c r="B22" s="25" t="s">
        <v>11</v>
      </c>
      <c r="C22" s="18" t="s">
        <v>13</v>
      </c>
      <c r="D22" s="19">
        <f>A23-A22</f>
        <v>0.39999999999999858</v>
      </c>
    </row>
    <row r="23" spans="1:5" ht="16" x14ac:dyDescent="0.2">
      <c r="A23" s="24">
        <v>39.699999999999996</v>
      </c>
      <c r="B23" s="25" t="s">
        <v>11</v>
      </c>
      <c r="C23" s="18" t="s">
        <v>30</v>
      </c>
      <c r="D23" s="19">
        <f t="shared" si="0"/>
        <v>1.3000000000000043</v>
      </c>
    </row>
    <row r="24" spans="1:5" ht="16" x14ac:dyDescent="0.2">
      <c r="A24" s="24">
        <v>41</v>
      </c>
      <c r="B24" s="25" t="s">
        <v>7</v>
      </c>
      <c r="C24" s="18" t="s">
        <v>24</v>
      </c>
      <c r="D24" s="19">
        <f t="shared" si="0"/>
        <v>12.399999999999999</v>
      </c>
    </row>
    <row r="25" spans="1:5" ht="16" x14ac:dyDescent="0.2">
      <c r="A25" s="24">
        <v>53.4</v>
      </c>
      <c r="B25" s="25" t="s">
        <v>11</v>
      </c>
      <c r="C25" s="42" t="s">
        <v>126</v>
      </c>
      <c r="D25" s="19">
        <f t="shared" si="0"/>
        <v>0.5</v>
      </c>
      <c r="E25" s="2" t="s">
        <v>12</v>
      </c>
    </row>
    <row r="26" spans="1:5" ht="16" x14ac:dyDescent="0.2">
      <c r="A26" s="24">
        <v>53.9</v>
      </c>
      <c r="B26" s="43" t="s">
        <v>6</v>
      </c>
      <c r="C26" s="42" t="s">
        <v>127</v>
      </c>
      <c r="D26" s="19">
        <f t="shared" si="0"/>
        <v>0</v>
      </c>
    </row>
    <row r="27" spans="1:5" ht="16" x14ac:dyDescent="0.2">
      <c r="A27" s="24">
        <v>53.9</v>
      </c>
      <c r="B27" s="43" t="s">
        <v>7</v>
      </c>
      <c r="C27" s="42" t="s">
        <v>128</v>
      </c>
      <c r="D27" s="19">
        <f>A30-A27</f>
        <v>13.199999999999996</v>
      </c>
    </row>
    <row r="28" spans="1:5" ht="16" x14ac:dyDescent="0.2">
      <c r="A28" s="20">
        <v>53.9</v>
      </c>
      <c r="B28" s="21"/>
      <c r="C28" s="41" t="s">
        <v>21</v>
      </c>
      <c r="D28" s="23">
        <f t="shared" si="0"/>
        <v>0</v>
      </c>
    </row>
    <row r="29" spans="1:5" ht="16" x14ac:dyDescent="0.2">
      <c r="A29" s="20">
        <v>53.9</v>
      </c>
      <c r="B29" s="21"/>
      <c r="C29" s="41" t="s">
        <v>129</v>
      </c>
      <c r="D29" s="23">
        <f t="shared" ref="D29" si="2">A30-A29</f>
        <v>13.199999999999996</v>
      </c>
    </row>
    <row r="30" spans="1:5" s="4" customFormat="1" ht="16" x14ac:dyDescent="0.2">
      <c r="A30" s="24">
        <v>67.099999999999994</v>
      </c>
      <c r="B30" s="25" t="s">
        <v>6</v>
      </c>
      <c r="C30" s="42" t="s">
        <v>130</v>
      </c>
      <c r="D30" s="19">
        <f t="shared" si="0"/>
        <v>0.20000000000000284</v>
      </c>
    </row>
    <row r="31" spans="1:5" ht="16" x14ac:dyDescent="0.2">
      <c r="A31" s="24">
        <v>67.3</v>
      </c>
      <c r="B31" s="25" t="s">
        <v>6</v>
      </c>
      <c r="C31" s="42" t="s">
        <v>131</v>
      </c>
      <c r="D31" s="19">
        <f t="shared" si="0"/>
        <v>1.1000000000000085</v>
      </c>
    </row>
    <row r="32" spans="1:5" ht="16" x14ac:dyDescent="0.2">
      <c r="A32" s="24">
        <v>68.400000000000006</v>
      </c>
      <c r="B32" s="29" t="s">
        <v>7</v>
      </c>
      <c r="C32" s="18" t="s">
        <v>31</v>
      </c>
      <c r="D32" s="19">
        <f t="shared" si="0"/>
        <v>3.4000000000000057</v>
      </c>
    </row>
    <row r="33" spans="1:4" ht="16" x14ac:dyDescent="0.2">
      <c r="A33" s="24">
        <v>71.800000000000011</v>
      </c>
      <c r="B33" s="25" t="s">
        <v>6</v>
      </c>
      <c r="C33" s="18" t="s">
        <v>32</v>
      </c>
      <c r="D33" s="19">
        <f t="shared" si="0"/>
        <v>6.3999999999999915</v>
      </c>
    </row>
    <row r="34" spans="1:4" ht="16" x14ac:dyDescent="0.2">
      <c r="A34" s="24">
        <v>78.2</v>
      </c>
      <c r="B34" s="25" t="s">
        <v>6</v>
      </c>
      <c r="C34" s="18" t="s">
        <v>33</v>
      </c>
      <c r="D34" s="19">
        <f t="shared" si="0"/>
        <v>2.1000000000000085</v>
      </c>
    </row>
    <row r="35" spans="1:4" ht="16" x14ac:dyDescent="0.2">
      <c r="A35" s="24">
        <v>80.300000000000011</v>
      </c>
      <c r="B35" s="25" t="s">
        <v>11</v>
      </c>
      <c r="C35" s="18" t="s">
        <v>34</v>
      </c>
      <c r="D35" s="19">
        <f t="shared" si="0"/>
        <v>4.1999999999999886</v>
      </c>
    </row>
    <row r="36" spans="1:4" ht="16" x14ac:dyDescent="0.2">
      <c r="A36" s="24">
        <v>84.5</v>
      </c>
      <c r="B36" s="26" t="s">
        <v>7</v>
      </c>
      <c r="C36" s="18" t="s">
        <v>35</v>
      </c>
      <c r="D36" s="19">
        <f t="shared" si="0"/>
        <v>0.5</v>
      </c>
    </row>
    <row r="37" spans="1:4" ht="16" x14ac:dyDescent="0.2">
      <c r="A37" s="20">
        <v>85</v>
      </c>
      <c r="B37" s="21"/>
      <c r="C37" s="22" t="s">
        <v>36</v>
      </c>
      <c r="D37" s="23">
        <f t="shared" si="0"/>
        <v>0</v>
      </c>
    </row>
    <row r="38" spans="1:4" ht="16" x14ac:dyDescent="0.2">
      <c r="A38" s="24">
        <v>85</v>
      </c>
      <c r="B38" s="26" t="s">
        <v>37</v>
      </c>
      <c r="C38" s="30" t="s">
        <v>38</v>
      </c>
      <c r="D38" s="19">
        <f t="shared" si="0"/>
        <v>0.10000000000000853</v>
      </c>
    </row>
    <row r="39" spans="1:4" ht="16" x14ac:dyDescent="0.2">
      <c r="A39" s="24">
        <v>85.100000000000009</v>
      </c>
      <c r="B39" s="26" t="s">
        <v>11</v>
      </c>
      <c r="C39" s="30" t="s">
        <v>39</v>
      </c>
      <c r="D39" s="19">
        <f t="shared" si="0"/>
        <v>9.9999999999994316E-2</v>
      </c>
    </row>
    <row r="40" spans="1:4" ht="16" x14ac:dyDescent="0.2">
      <c r="A40" s="24">
        <v>85.2</v>
      </c>
      <c r="B40" s="26" t="s">
        <v>7</v>
      </c>
      <c r="C40" s="18" t="s">
        <v>40</v>
      </c>
      <c r="D40" s="19">
        <f t="shared" si="0"/>
        <v>0.20000000000000284</v>
      </c>
    </row>
    <row r="41" spans="1:4" ht="16" x14ac:dyDescent="0.2">
      <c r="A41" s="24">
        <v>85.4</v>
      </c>
      <c r="B41" s="26" t="s">
        <v>6</v>
      </c>
      <c r="C41" s="18" t="s">
        <v>41</v>
      </c>
      <c r="D41" s="19">
        <f t="shared" si="0"/>
        <v>2.7000000000000028</v>
      </c>
    </row>
    <row r="42" spans="1:4" ht="16" x14ac:dyDescent="0.2">
      <c r="A42" s="31">
        <v>88.100000000000009</v>
      </c>
      <c r="B42" s="32" t="s">
        <v>6</v>
      </c>
      <c r="C42" s="18" t="s">
        <v>42</v>
      </c>
      <c r="D42" s="19">
        <f t="shared" si="0"/>
        <v>0.29999999999999716</v>
      </c>
    </row>
    <row r="43" spans="1:4" ht="16" x14ac:dyDescent="0.2">
      <c r="A43" s="31">
        <v>88.4</v>
      </c>
      <c r="B43" s="32" t="s">
        <v>7</v>
      </c>
      <c r="C43" s="18" t="s">
        <v>43</v>
      </c>
      <c r="D43" s="19">
        <f t="shared" si="0"/>
        <v>0.40000000000000568</v>
      </c>
    </row>
    <row r="44" spans="1:4" ht="16" x14ac:dyDescent="0.2">
      <c r="A44" s="31">
        <v>88.800000000000011</v>
      </c>
      <c r="B44" s="32" t="s">
        <v>6</v>
      </c>
      <c r="C44" s="18" t="s">
        <v>44</v>
      </c>
      <c r="D44" s="19">
        <f t="shared" si="0"/>
        <v>1.3999999999999915</v>
      </c>
    </row>
    <row r="45" spans="1:4" ht="16" x14ac:dyDescent="0.2">
      <c r="A45" s="31">
        <v>90.2</v>
      </c>
      <c r="B45" s="32" t="s">
        <v>11</v>
      </c>
      <c r="C45" s="18" t="s">
        <v>45</v>
      </c>
      <c r="D45" s="19">
        <f t="shared" si="0"/>
        <v>5.7999999999999972</v>
      </c>
    </row>
    <row r="46" spans="1:4" ht="16" x14ac:dyDescent="0.2">
      <c r="A46" s="24">
        <v>96</v>
      </c>
      <c r="B46" s="26" t="s">
        <v>7</v>
      </c>
      <c r="C46" s="18" t="s">
        <v>46</v>
      </c>
      <c r="D46" s="19">
        <f t="shared" si="0"/>
        <v>4.5</v>
      </c>
    </row>
    <row r="47" spans="1:4" ht="16" x14ac:dyDescent="0.2">
      <c r="A47" s="24">
        <v>100.5</v>
      </c>
      <c r="B47" s="26" t="s">
        <v>11</v>
      </c>
      <c r="C47" s="18" t="s">
        <v>47</v>
      </c>
      <c r="D47" s="19">
        <f t="shared" si="0"/>
        <v>0.60000000000000853</v>
      </c>
    </row>
    <row r="48" spans="1:4" ht="16" x14ac:dyDescent="0.2">
      <c r="A48" s="24">
        <v>101.10000000000001</v>
      </c>
      <c r="B48" s="25" t="s">
        <v>6</v>
      </c>
      <c r="C48" s="18" t="s">
        <v>48</v>
      </c>
      <c r="D48" s="19">
        <f t="shared" si="0"/>
        <v>0.5</v>
      </c>
    </row>
    <row r="49" spans="1:4" ht="26" x14ac:dyDescent="0.15">
      <c r="A49" s="12">
        <v>101.60000000000001</v>
      </c>
      <c r="B49" s="13"/>
      <c r="C49" s="27" t="s">
        <v>49</v>
      </c>
      <c r="D49" s="28">
        <f t="shared" si="0"/>
        <v>0</v>
      </c>
    </row>
    <row r="50" spans="1:4" ht="16" x14ac:dyDescent="0.2">
      <c r="A50" s="24">
        <v>101.60000000000001</v>
      </c>
      <c r="B50" s="26" t="s">
        <v>10</v>
      </c>
      <c r="C50" s="18" t="s">
        <v>50</v>
      </c>
      <c r="D50" s="19">
        <f t="shared" si="0"/>
        <v>0.5</v>
      </c>
    </row>
    <row r="51" spans="1:4" ht="16" x14ac:dyDescent="0.2">
      <c r="A51" s="24">
        <v>102.10000000000001</v>
      </c>
      <c r="B51" s="25" t="s">
        <v>7</v>
      </c>
      <c r="C51" s="18" t="s">
        <v>51</v>
      </c>
      <c r="D51" s="19">
        <f t="shared" si="0"/>
        <v>9.9999999999994316E-2</v>
      </c>
    </row>
    <row r="52" spans="1:4" ht="16" x14ac:dyDescent="0.2">
      <c r="A52" s="24">
        <v>102.2</v>
      </c>
      <c r="B52" s="25" t="s">
        <v>6</v>
      </c>
      <c r="C52" s="18" t="s">
        <v>52</v>
      </c>
      <c r="D52" s="19">
        <f t="shared" si="0"/>
        <v>0.20000000000000284</v>
      </c>
    </row>
    <row r="53" spans="1:4" ht="16" x14ac:dyDescent="0.2">
      <c r="A53" s="24">
        <v>102.4</v>
      </c>
      <c r="B53" s="25" t="s">
        <v>6</v>
      </c>
      <c r="C53" s="18" t="s">
        <v>53</v>
      </c>
      <c r="D53" s="19">
        <f t="shared" si="0"/>
        <v>0.29999999999999716</v>
      </c>
    </row>
    <row r="54" spans="1:4" ht="16" x14ac:dyDescent="0.2">
      <c r="A54" s="24">
        <v>102.7</v>
      </c>
      <c r="B54" s="25" t="s">
        <v>7</v>
      </c>
      <c r="C54" s="18" t="s">
        <v>54</v>
      </c>
      <c r="D54" s="19">
        <f t="shared" si="0"/>
        <v>3.5</v>
      </c>
    </row>
    <row r="55" spans="1:4" ht="16" x14ac:dyDescent="0.2">
      <c r="A55" s="33">
        <v>106.2</v>
      </c>
      <c r="B55" s="34" t="s">
        <v>6</v>
      </c>
      <c r="C55" s="35" t="s">
        <v>55</v>
      </c>
      <c r="D55" s="19">
        <f t="shared" si="0"/>
        <v>4.7000000000000028</v>
      </c>
    </row>
    <row r="56" spans="1:4" ht="16" x14ac:dyDescent="0.2">
      <c r="A56" s="33">
        <v>110.9</v>
      </c>
      <c r="B56" s="34" t="s">
        <v>11</v>
      </c>
      <c r="C56" s="35" t="s">
        <v>56</v>
      </c>
      <c r="D56" s="19">
        <f t="shared" si="0"/>
        <v>0.40000000000000568</v>
      </c>
    </row>
    <row r="57" spans="1:4" ht="16" x14ac:dyDescent="0.2">
      <c r="A57" s="24">
        <v>111.30000000000001</v>
      </c>
      <c r="B57" s="25" t="s">
        <v>11</v>
      </c>
      <c r="C57" s="26" t="s">
        <v>57</v>
      </c>
      <c r="D57" s="19">
        <f t="shared" si="0"/>
        <v>0.39999999999999147</v>
      </c>
    </row>
    <row r="58" spans="1:4" ht="16" x14ac:dyDescent="0.2">
      <c r="A58" s="24">
        <v>111.7</v>
      </c>
      <c r="B58" s="25" t="s">
        <v>6</v>
      </c>
      <c r="C58" s="26" t="s">
        <v>58</v>
      </c>
      <c r="D58" s="19">
        <f t="shared" si="0"/>
        <v>0.10000000000000853</v>
      </c>
    </row>
    <row r="59" spans="1:4" ht="16" x14ac:dyDescent="0.2">
      <c r="A59" s="24">
        <v>111.80000000000001</v>
      </c>
      <c r="B59" s="25" t="s">
        <v>7</v>
      </c>
      <c r="C59" s="26" t="s">
        <v>59</v>
      </c>
      <c r="D59" s="19">
        <f t="shared" si="0"/>
        <v>0.5</v>
      </c>
    </row>
    <row r="60" spans="1:4" ht="16" x14ac:dyDescent="0.2">
      <c r="A60" s="24">
        <v>112.30000000000001</v>
      </c>
      <c r="B60" s="25" t="s">
        <v>6</v>
      </c>
      <c r="C60" s="26" t="s">
        <v>60</v>
      </c>
      <c r="D60" s="19">
        <f t="shared" si="0"/>
        <v>9.9999999999994316E-2</v>
      </c>
    </row>
    <row r="61" spans="1:4" ht="16" x14ac:dyDescent="0.2">
      <c r="A61" s="24">
        <v>112.4</v>
      </c>
      <c r="B61" s="25" t="s">
        <v>7</v>
      </c>
      <c r="C61" s="26" t="s">
        <v>61</v>
      </c>
      <c r="D61" s="19">
        <f t="shared" si="0"/>
        <v>0.5</v>
      </c>
    </row>
    <row r="62" spans="1:4" ht="16" x14ac:dyDescent="0.2">
      <c r="A62" s="24">
        <v>112.9</v>
      </c>
      <c r="B62" s="25" t="s">
        <v>6</v>
      </c>
      <c r="C62" s="26" t="s">
        <v>62</v>
      </c>
      <c r="D62" s="19">
        <f t="shared" si="0"/>
        <v>0</v>
      </c>
    </row>
    <row r="63" spans="1:4" ht="16" x14ac:dyDescent="0.2">
      <c r="A63" s="24">
        <v>112.9</v>
      </c>
      <c r="B63" s="25" t="s">
        <v>7</v>
      </c>
      <c r="C63" s="26" t="s">
        <v>61</v>
      </c>
      <c r="D63" s="19">
        <f t="shared" si="0"/>
        <v>9.9999999999994316E-2</v>
      </c>
    </row>
    <row r="64" spans="1:4" ht="16" x14ac:dyDescent="0.2">
      <c r="A64" s="24">
        <v>113</v>
      </c>
      <c r="B64" s="25" t="s">
        <v>6</v>
      </c>
      <c r="C64" s="26" t="s">
        <v>63</v>
      </c>
      <c r="D64" s="19">
        <f t="shared" si="0"/>
        <v>0.10000000000000853</v>
      </c>
    </row>
    <row r="65" spans="1:4" ht="16" x14ac:dyDescent="0.2">
      <c r="A65" s="24">
        <v>113.10000000000001</v>
      </c>
      <c r="B65" s="25" t="s">
        <v>7</v>
      </c>
      <c r="C65" s="26" t="s">
        <v>64</v>
      </c>
      <c r="D65" s="19">
        <f t="shared" si="0"/>
        <v>0.29999999999999716</v>
      </c>
    </row>
    <row r="66" spans="1:4" s="4" customFormat="1" ht="16" x14ac:dyDescent="0.2">
      <c r="A66" s="24">
        <v>113.4</v>
      </c>
      <c r="B66" s="29" t="s">
        <v>6</v>
      </c>
      <c r="C66" s="26" t="s">
        <v>65</v>
      </c>
      <c r="D66" s="19">
        <f t="shared" si="0"/>
        <v>0.5</v>
      </c>
    </row>
    <row r="67" spans="1:4" ht="16" x14ac:dyDescent="0.2">
      <c r="A67" s="24">
        <v>113.9</v>
      </c>
      <c r="B67" s="25" t="s">
        <v>7</v>
      </c>
      <c r="C67" s="26" t="s">
        <v>66</v>
      </c>
      <c r="D67" s="19">
        <f t="shared" si="0"/>
        <v>0.20000000000000284</v>
      </c>
    </row>
    <row r="68" spans="1:4" ht="16" x14ac:dyDescent="0.2">
      <c r="A68" s="24">
        <v>114.10000000000001</v>
      </c>
      <c r="B68" s="25" t="s">
        <v>7</v>
      </c>
      <c r="C68" s="26" t="s">
        <v>67</v>
      </c>
      <c r="D68" s="19">
        <f t="shared" si="0"/>
        <v>0.29999999999999716</v>
      </c>
    </row>
    <row r="69" spans="1:4" ht="16" x14ac:dyDescent="0.2">
      <c r="A69" s="24">
        <v>114.4</v>
      </c>
      <c r="B69" s="25" t="s">
        <v>6</v>
      </c>
      <c r="C69" s="26" t="s">
        <v>68</v>
      </c>
      <c r="D69" s="19">
        <f t="shared" si="0"/>
        <v>9.9999999999994316E-2</v>
      </c>
    </row>
    <row r="70" spans="1:4" ht="16" x14ac:dyDescent="0.2">
      <c r="A70" s="24">
        <v>114.5</v>
      </c>
      <c r="B70" s="25" t="s">
        <v>6</v>
      </c>
      <c r="C70" s="26" t="s">
        <v>69</v>
      </c>
      <c r="D70" s="19">
        <f t="shared" si="0"/>
        <v>0</v>
      </c>
    </row>
    <row r="71" spans="1:4" ht="16" x14ac:dyDescent="0.2">
      <c r="A71" s="20">
        <v>114.5</v>
      </c>
      <c r="B71" s="21"/>
      <c r="C71" s="22" t="s">
        <v>70</v>
      </c>
      <c r="D71" s="23">
        <f t="shared" si="0"/>
        <v>6</v>
      </c>
    </row>
    <row r="72" spans="1:4" ht="16" x14ac:dyDescent="0.2">
      <c r="A72" s="24">
        <v>120.5</v>
      </c>
      <c r="B72" s="25" t="s">
        <v>6</v>
      </c>
      <c r="C72" s="26" t="s">
        <v>71</v>
      </c>
      <c r="D72" s="19">
        <f t="shared" si="0"/>
        <v>0</v>
      </c>
    </row>
    <row r="73" spans="1:4" ht="16" x14ac:dyDescent="0.2">
      <c r="A73" s="24">
        <v>120.5</v>
      </c>
      <c r="B73" s="25" t="s">
        <v>7</v>
      </c>
      <c r="C73" s="26" t="s">
        <v>55</v>
      </c>
      <c r="D73" s="19">
        <f t="shared" ref="D73:D78" si="3">A74-A73</f>
        <v>1.8000000000000114</v>
      </c>
    </row>
    <row r="74" spans="1:4" ht="16" x14ac:dyDescent="0.2">
      <c r="A74" s="24">
        <v>122.30000000000001</v>
      </c>
      <c r="B74" s="26" t="s">
        <v>11</v>
      </c>
      <c r="C74" s="26" t="s">
        <v>72</v>
      </c>
      <c r="D74" s="19">
        <f t="shared" si="3"/>
        <v>0</v>
      </c>
    </row>
    <row r="75" spans="1:4" ht="16" x14ac:dyDescent="0.2">
      <c r="A75" s="24">
        <v>122.30000000000001</v>
      </c>
      <c r="B75" s="25" t="s">
        <v>6</v>
      </c>
      <c r="C75" s="26" t="s">
        <v>73</v>
      </c>
      <c r="D75" s="19">
        <f t="shared" si="3"/>
        <v>0</v>
      </c>
    </row>
    <row r="76" spans="1:4" ht="16" x14ac:dyDescent="0.2">
      <c r="A76" s="24">
        <v>122.30000000000001</v>
      </c>
      <c r="B76" s="25" t="s">
        <v>11</v>
      </c>
      <c r="C76" s="26" t="s">
        <v>74</v>
      </c>
      <c r="D76" s="19">
        <f t="shared" si="3"/>
        <v>0.29999999999999716</v>
      </c>
    </row>
    <row r="77" spans="1:4" ht="16" x14ac:dyDescent="0.2">
      <c r="A77" s="20">
        <v>122.60000000000001</v>
      </c>
      <c r="B77" s="21"/>
      <c r="C77" s="22" t="s">
        <v>75</v>
      </c>
      <c r="D77" s="23">
        <f t="shared" si="3"/>
        <v>0.5</v>
      </c>
    </row>
    <row r="78" spans="1:4" ht="16" x14ac:dyDescent="0.2">
      <c r="A78" s="24">
        <v>123.10000000000001</v>
      </c>
      <c r="B78" s="25" t="s">
        <v>11</v>
      </c>
      <c r="C78" s="26" t="s">
        <v>76</v>
      </c>
      <c r="D78" s="19">
        <f t="shared" si="3"/>
        <v>0.70000000000000284</v>
      </c>
    </row>
    <row r="79" spans="1:4" ht="16" x14ac:dyDescent="0.2">
      <c r="A79" s="24">
        <v>123.80000000000001</v>
      </c>
      <c r="B79" s="26" t="s">
        <v>6</v>
      </c>
      <c r="C79" s="26" t="s">
        <v>77</v>
      </c>
      <c r="D79" s="19">
        <f>A81-A79</f>
        <v>1.2999999999999972</v>
      </c>
    </row>
    <row r="80" spans="1:4" ht="16" x14ac:dyDescent="0.2">
      <c r="A80" s="24">
        <v>124</v>
      </c>
      <c r="B80" s="25" t="s">
        <v>11</v>
      </c>
      <c r="C80" s="26" t="s">
        <v>78</v>
      </c>
      <c r="D80" s="19">
        <f t="shared" ref="D80:D81" si="4">A82-A80</f>
        <v>1.2000000000000028</v>
      </c>
    </row>
    <row r="81" spans="1:4" ht="16" x14ac:dyDescent="0.2">
      <c r="A81" s="24">
        <v>125.10000000000001</v>
      </c>
      <c r="B81" s="26" t="s">
        <v>11</v>
      </c>
      <c r="C81" s="26" t="s">
        <v>79</v>
      </c>
      <c r="D81" s="19">
        <f t="shared" si="4"/>
        <v>0.29999999999999716</v>
      </c>
    </row>
    <row r="82" spans="1:4" ht="16" x14ac:dyDescent="0.2">
      <c r="A82" s="24">
        <v>125.2</v>
      </c>
      <c r="B82" s="26" t="s">
        <v>11</v>
      </c>
      <c r="C82" s="26" t="s">
        <v>80</v>
      </c>
      <c r="D82" s="19">
        <f t="shared" ref="D82:D125" si="5">A83-A82</f>
        <v>0.20000000000000284</v>
      </c>
    </row>
    <row r="83" spans="1:4" ht="16" x14ac:dyDescent="0.2">
      <c r="A83" s="24">
        <v>125.4</v>
      </c>
      <c r="B83" s="26" t="s">
        <v>7</v>
      </c>
      <c r="C83" s="26" t="s">
        <v>81</v>
      </c>
      <c r="D83" s="19">
        <f t="shared" si="5"/>
        <v>2</v>
      </c>
    </row>
    <row r="84" spans="1:4" ht="16" x14ac:dyDescent="0.2">
      <c r="A84" s="24">
        <v>127.4</v>
      </c>
      <c r="B84" s="25" t="s">
        <v>7</v>
      </c>
      <c r="C84" s="26" t="s">
        <v>82</v>
      </c>
      <c r="D84" s="19">
        <f t="shared" si="5"/>
        <v>0.19999999999998863</v>
      </c>
    </row>
    <row r="85" spans="1:4" ht="16" x14ac:dyDescent="0.2">
      <c r="A85" s="24">
        <v>127.6</v>
      </c>
      <c r="B85" s="26" t="s">
        <v>11</v>
      </c>
      <c r="C85" s="26" t="s">
        <v>83</v>
      </c>
      <c r="D85" s="19">
        <f t="shared" si="5"/>
        <v>2.2000000000000171</v>
      </c>
    </row>
    <row r="86" spans="1:4" ht="16" x14ac:dyDescent="0.2">
      <c r="A86" s="24">
        <v>129.80000000000001</v>
      </c>
      <c r="B86" s="26" t="s">
        <v>6</v>
      </c>
      <c r="C86" s="26" t="s">
        <v>84</v>
      </c>
      <c r="D86" s="19">
        <f t="shared" si="5"/>
        <v>1.0999999999999943</v>
      </c>
    </row>
    <row r="87" spans="1:4" ht="16" x14ac:dyDescent="0.2">
      <c r="A87" s="24">
        <v>130.9</v>
      </c>
      <c r="B87" s="25" t="s">
        <v>7</v>
      </c>
      <c r="C87" s="26" t="s">
        <v>85</v>
      </c>
      <c r="D87" s="19">
        <f t="shared" si="5"/>
        <v>9.9999999999994316E-2</v>
      </c>
    </row>
    <row r="88" spans="1:4" ht="16" x14ac:dyDescent="0.2">
      <c r="A88" s="24">
        <v>131</v>
      </c>
      <c r="B88" s="25" t="s">
        <v>7</v>
      </c>
      <c r="C88" s="26" t="s">
        <v>86</v>
      </c>
      <c r="D88" s="19">
        <f t="shared" si="5"/>
        <v>1.7000000000000171</v>
      </c>
    </row>
    <row r="89" spans="1:4" ht="16" x14ac:dyDescent="0.2">
      <c r="A89" s="24">
        <v>132.70000000000002</v>
      </c>
      <c r="B89" s="25" t="s">
        <v>6</v>
      </c>
      <c r="C89" s="26" t="s">
        <v>87</v>
      </c>
      <c r="D89" s="19">
        <f t="shared" si="5"/>
        <v>1.5</v>
      </c>
    </row>
    <row r="90" spans="1:4" ht="16" x14ac:dyDescent="0.2">
      <c r="A90" s="24">
        <v>134.20000000000002</v>
      </c>
      <c r="B90" s="25" t="s">
        <v>6</v>
      </c>
      <c r="C90" s="26" t="s">
        <v>88</v>
      </c>
      <c r="D90" s="19">
        <f t="shared" si="5"/>
        <v>4.1999999999999886</v>
      </c>
    </row>
    <row r="91" spans="1:4" ht="16" x14ac:dyDescent="0.2">
      <c r="A91" s="24">
        <v>138.4</v>
      </c>
      <c r="B91" s="25" t="s">
        <v>7</v>
      </c>
      <c r="C91" s="26" t="s">
        <v>89</v>
      </c>
      <c r="D91" s="19">
        <f t="shared" si="5"/>
        <v>0</v>
      </c>
    </row>
    <row r="92" spans="1:4" ht="26" x14ac:dyDescent="0.15">
      <c r="A92" s="5">
        <v>138.4</v>
      </c>
      <c r="B92" s="6"/>
      <c r="C92" s="27" t="s">
        <v>90</v>
      </c>
      <c r="D92" s="7">
        <f t="shared" si="5"/>
        <v>0</v>
      </c>
    </row>
    <row r="93" spans="1:4" ht="16" x14ac:dyDescent="0.2">
      <c r="A93" s="24">
        <v>138.4</v>
      </c>
      <c r="B93" s="25" t="s">
        <v>7</v>
      </c>
      <c r="C93" s="26" t="s">
        <v>91</v>
      </c>
      <c r="D93" s="19">
        <f t="shared" si="5"/>
        <v>7.5999999999999943</v>
      </c>
    </row>
    <row r="94" spans="1:4" ht="16" x14ac:dyDescent="0.2">
      <c r="A94" s="24">
        <v>146</v>
      </c>
      <c r="B94" s="25" t="s">
        <v>6</v>
      </c>
      <c r="C94" s="40" t="s">
        <v>92</v>
      </c>
      <c r="D94" s="19">
        <f t="shared" si="5"/>
        <v>0</v>
      </c>
    </row>
    <row r="95" spans="1:4" ht="16" x14ac:dyDescent="0.2">
      <c r="A95" s="24">
        <v>146</v>
      </c>
      <c r="B95" s="25" t="s">
        <v>7</v>
      </c>
      <c r="C95" s="26" t="s">
        <v>93</v>
      </c>
      <c r="D95" s="19">
        <f t="shared" si="5"/>
        <v>1.5999999999999943</v>
      </c>
    </row>
    <row r="96" spans="1:4" ht="16" x14ac:dyDescent="0.2">
      <c r="A96" s="24">
        <v>147.6</v>
      </c>
      <c r="B96" s="25" t="s">
        <v>7</v>
      </c>
      <c r="C96" s="26" t="s">
        <v>94</v>
      </c>
      <c r="D96" s="19">
        <f t="shared" si="5"/>
        <v>0.70000000000001705</v>
      </c>
    </row>
    <row r="97" spans="1:4" ht="16" x14ac:dyDescent="0.2">
      <c r="A97" s="24">
        <v>148.30000000000001</v>
      </c>
      <c r="B97" s="26" t="s">
        <v>6</v>
      </c>
      <c r="C97" s="26" t="s">
        <v>95</v>
      </c>
      <c r="D97" s="19">
        <f t="shared" si="5"/>
        <v>0</v>
      </c>
    </row>
    <row r="98" spans="1:4" ht="16" x14ac:dyDescent="0.2">
      <c r="A98" s="20">
        <v>148.30000000000001</v>
      </c>
      <c r="B98" s="21"/>
      <c r="C98" s="22" t="s">
        <v>96</v>
      </c>
      <c r="D98" s="23">
        <f t="shared" si="5"/>
        <v>9.9999999999994316E-2</v>
      </c>
    </row>
    <row r="99" spans="1:4" ht="16" x14ac:dyDescent="0.2">
      <c r="A99" s="24">
        <v>148.4</v>
      </c>
      <c r="B99" s="25" t="s">
        <v>11</v>
      </c>
      <c r="C99" s="26" t="s">
        <v>97</v>
      </c>
      <c r="D99" s="19">
        <f t="shared" si="5"/>
        <v>1</v>
      </c>
    </row>
    <row r="100" spans="1:4" ht="16" x14ac:dyDescent="0.2">
      <c r="A100" s="20">
        <v>149.4</v>
      </c>
      <c r="B100" s="21"/>
      <c r="C100" s="22" t="s">
        <v>98</v>
      </c>
      <c r="D100" s="23">
        <f t="shared" si="5"/>
        <v>0.69999999999998863</v>
      </c>
    </row>
    <row r="101" spans="1:4" ht="16" x14ac:dyDescent="0.2">
      <c r="A101" s="24">
        <v>150.1</v>
      </c>
      <c r="B101" s="25" t="s">
        <v>11</v>
      </c>
      <c r="C101" s="26" t="s">
        <v>99</v>
      </c>
      <c r="D101" s="19">
        <f t="shared" si="5"/>
        <v>0.80000000000001137</v>
      </c>
    </row>
    <row r="102" spans="1:4" ht="16" x14ac:dyDescent="0.2">
      <c r="A102" s="24">
        <v>150.9</v>
      </c>
      <c r="B102" s="26" t="s">
        <v>6</v>
      </c>
      <c r="C102" s="26" t="s">
        <v>100</v>
      </c>
      <c r="D102" s="19">
        <f t="shared" si="5"/>
        <v>1.3000000000000114</v>
      </c>
    </row>
    <row r="103" spans="1:4" ht="16" x14ac:dyDescent="0.2">
      <c r="A103" s="24">
        <v>152.20000000000002</v>
      </c>
      <c r="B103" s="25" t="s">
        <v>7</v>
      </c>
      <c r="C103" s="26" t="s">
        <v>101</v>
      </c>
      <c r="D103" s="19">
        <f t="shared" si="5"/>
        <v>1</v>
      </c>
    </row>
    <row r="104" spans="1:4" ht="26" x14ac:dyDescent="0.15">
      <c r="A104" s="5">
        <v>153.20000000000002</v>
      </c>
      <c r="B104" s="6" t="s">
        <v>6</v>
      </c>
      <c r="C104" s="27" t="s">
        <v>102</v>
      </c>
      <c r="D104" s="7">
        <f t="shared" si="5"/>
        <v>0</v>
      </c>
    </row>
    <row r="105" spans="1:4" ht="16" x14ac:dyDescent="0.2">
      <c r="A105" s="24">
        <v>153.20000000000002</v>
      </c>
      <c r="B105" s="29" t="s">
        <v>7</v>
      </c>
      <c r="C105" s="26" t="s">
        <v>103</v>
      </c>
      <c r="D105" s="19">
        <f t="shared" si="5"/>
        <v>0.5</v>
      </c>
    </row>
    <row r="106" spans="1:4" ht="16" x14ac:dyDescent="0.2">
      <c r="A106" s="24">
        <v>153.70000000000002</v>
      </c>
      <c r="B106" s="29" t="s">
        <v>7</v>
      </c>
      <c r="C106" s="26" t="s">
        <v>87</v>
      </c>
      <c r="D106" s="19">
        <f t="shared" si="5"/>
        <v>10.899999999999977</v>
      </c>
    </row>
    <row r="107" spans="1:4" ht="16" x14ac:dyDescent="0.2">
      <c r="A107" s="24">
        <v>164.6</v>
      </c>
      <c r="B107" s="26" t="s">
        <v>7</v>
      </c>
      <c r="C107" s="26" t="s">
        <v>104</v>
      </c>
      <c r="D107" s="19">
        <f t="shared" si="5"/>
        <v>5.3000000000000114</v>
      </c>
    </row>
    <row r="108" spans="1:4" ht="16" x14ac:dyDescent="0.2">
      <c r="A108" s="24">
        <v>169.9</v>
      </c>
      <c r="B108" s="29" t="s">
        <v>6</v>
      </c>
      <c r="C108" s="26" t="s">
        <v>105</v>
      </c>
      <c r="D108" s="19">
        <f t="shared" si="5"/>
        <v>0.19999999999998863</v>
      </c>
    </row>
    <row r="109" spans="1:4" ht="16" x14ac:dyDescent="0.2">
      <c r="A109" s="24">
        <v>170.1</v>
      </c>
      <c r="B109" s="29" t="s">
        <v>11</v>
      </c>
      <c r="C109" s="26" t="s">
        <v>79</v>
      </c>
      <c r="D109" s="19">
        <f t="shared" si="5"/>
        <v>1.1000000000000227</v>
      </c>
    </row>
    <row r="110" spans="1:4" ht="16" x14ac:dyDescent="0.2">
      <c r="A110" s="24">
        <v>171.20000000000002</v>
      </c>
      <c r="B110" s="29" t="s">
        <v>11</v>
      </c>
      <c r="C110" s="26" t="s">
        <v>106</v>
      </c>
      <c r="D110" s="19">
        <f t="shared" si="5"/>
        <v>2</v>
      </c>
    </row>
    <row r="111" spans="1:4" ht="16" x14ac:dyDescent="0.2">
      <c r="A111" s="24">
        <v>173.20000000000002</v>
      </c>
      <c r="B111" s="29" t="s">
        <v>6</v>
      </c>
      <c r="C111" s="26" t="s">
        <v>107</v>
      </c>
      <c r="D111" s="19">
        <f t="shared" si="5"/>
        <v>1.5999999999999943</v>
      </c>
    </row>
    <row r="112" spans="1:4" ht="16" x14ac:dyDescent="0.2">
      <c r="A112" s="24">
        <v>174.8</v>
      </c>
      <c r="B112" s="26" t="s">
        <v>6</v>
      </c>
      <c r="C112" s="26" t="s">
        <v>108</v>
      </c>
      <c r="D112" s="19">
        <f t="shared" si="5"/>
        <v>1.0999999999999943</v>
      </c>
    </row>
    <row r="113" spans="1:4" ht="16" x14ac:dyDescent="0.2">
      <c r="A113" s="24">
        <v>175.9</v>
      </c>
      <c r="B113" s="26" t="s">
        <v>6</v>
      </c>
      <c r="C113" s="26" t="s">
        <v>109</v>
      </c>
      <c r="D113" s="19">
        <f t="shared" si="5"/>
        <v>0.90000000000000568</v>
      </c>
    </row>
    <row r="114" spans="1:4" ht="16" x14ac:dyDescent="0.2">
      <c r="A114" s="24">
        <v>176.8</v>
      </c>
      <c r="B114" s="26" t="s">
        <v>11</v>
      </c>
      <c r="C114" s="26" t="s">
        <v>110</v>
      </c>
      <c r="D114" s="19">
        <f t="shared" si="5"/>
        <v>0.19999999999998863</v>
      </c>
    </row>
    <row r="115" spans="1:4" ht="16" x14ac:dyDescent="0.2">
      <c r="A115" s="24">
        <v>177</v>
      </c>
      <c r="B115" s="26" t="s">
        <v>6</v>
      </c>
      <c r="C115" s="26" t="s">
        <v>111</v>
      </c>
      <c r="D115" s="19">
        <f t="shared" si="5"/>
        <v>5.4000000000000057</v>
      </c>
    </row>
    <row r="116" spans="1:4" ht="16" x14ac:dyDescent="0.2">
      <c r="A116" s="24">
        <v>182.4</v>
      </c>
      <c r="B116" s="29" t="s">
        <v>6</v>
      </c>
      <c r="C116" s="18" t="s">
        <v>112</v>
      </c>
      <c r="D116" s="19">
        <f t="shared" si="5"/>
        <v>9.9999999999994316E-2</v>
      </c>
    </row>
    <row r="117" spans="1:4" ht="16" x14ac:dyDescent="0.2">
      <c r="A117" s="24">
        <v>182.5</v>
      </c>
      <c r="B117" s="26" t="s">
        <v>7</v>
      </c>
      <c r="C117" s="18" t="s">
        <v>113</v>
      </c>
      <c r="D117" s="19">
        <f t="shared" si="5"/>
        <v>0.80000000000001137</v>
      </c>
    </row>
    <row r="118" spans="1:4" ht="16" x14ac:dyDescent="0.2">
      <c r="A118" s="24">
        <v>183.3</v>
      </c>
      <c r="B118" s="26" t="s">
        <v>7</v>
      </c>
      <c r="C118" s="26" t="s">
        <v>114</v>
      </c>
      <c r="D118" s="19">
        <f t="shared" si="5"/>
        <v>1.5999999999999943</v>
      </c>
    </row>
    <row r="119" spans="1:4" ht="16" x14ac:dyDescent="0.2">
      <c r="A119" s="24">
        <v>184.9</v>
      </c>
      <c r="B119" s="26" t="s">
        <v>6</v>
      </c>
      <c r="C119" s="18" t="s">
        <v>57</v>
      </c>
      <c r="D119" s="19">
        <f t="shared" si="5"/>
        <v>6.4000000000000057</v>
      </c>
    </row>
    <row r="120" spans="1:4" ht="16" x14ac:dyDescent="0.2">
      <c r="A120" s="24">
        <v>191.3</v>
      </c>
      <c r="B120" s="26" t="s">
        <v>6</v>
      </c>
      <c r="C120" s="18" t="s">
        <v>115</v>
      </c>
      <c r="D120" s="19">
        <f t="shared" si="5"/>
        <v>0.59999999999999432</v>
      </c>
    </row>
    <row r="121" spans="1:4" ht="16" x14ac:dyDescent="0.2">
      <c r="A121" s="31">
        <v>191.9</v>
      </c>
      <c r="B121" s="32" t="s">
        <v>7</v>
      </c>
      <c r="C121" s="18" t="s">
        <v>116</v>
      </c>
      <c r="D121" s="19">
        <f t="shared" si="5"/>
        <v>3.0999999999999943</v>
      </c>
    </row>
    <row r="122" spans="1:4" ht="16" x14ac:dyDescent="0.2">
      <c r="A122" s="24">
        <v>195</v>
      </c>
      <c r="B122" s="26" t="s">
        <v>6</v>
      </c>
      <c r="C122" s="18" t="s">
        <v>117</v>
      </c>
      <c r="D122" s="19">
        <f t="shared" si="5"/>
        <v>5.7000000000000171</v>
      </c>
    </row>
    <row r="123" spans="1:4" ht="16" x14ac:dyDescent="0.2">
      <c r="A123" s="31">
        <v>200.70000000000002</v>
      </c>
      <c r="B123" s="32" t="s">
        <v>11</v>
      </c>
      <c r="C123" s="18" t="s">
        <v>118</v>
      </c>
      <c r="D123" s="19">
        <f t="shared" si="5"/>
        <v>1.1999999999999886</v>
      </c>
    </row>
    <row r="124" spans="1:4" ht="16" x14ac:dyDescent="0.2">
      <c r="A124" s="24">
        <v>201.9</v>
      </c>
      <c r="B124" s="29" t="s">
        <v>6</v>
      </c>
      <c r="C124" s="18" t="s">
        <v>119</v>
      </c>
      <c r="D124" s="19">
        <f t="shared" si="5"/>
        <v>9.9999999999994316E-2</v>
      </c>
    </row>
    <row r="125" spans="1:4" ht="16" x14ac:dyDescent="0.2">
      <c r="A125" s="24">
        <v>202</v>
      </c>
      <c r="B125" s="29" t="s">
        <v>7</v>
      </c>
      <c r="C125" s="26" t="s">
        <v>120</v>
      </c>
      <c r="D125" s="19">
        <f t="shared" si="5"/>
        <v>0</v>
      </c>
    </row>
    <row r="126" spans="1:4" ht="29" thickBot="1" x14ac:dyDescent="0.2">
      <c r="A126" s="36">
        <v>202</v>
      </c>
      <c r="B126" s="37"/>
      <c r="C126" s="38" t="s">
        <v>121</v>
      </c>
      <c r="D126" s="39"/>
    </row>
    <row r="127" spans="1:4" ht="16" x14ac:dyDescent="0.2">
      <c r="A127" s="44"/>
      <c r="B127" s="45"/>
      <c r="C127" s="45"/>
      <c r="D127" s="46"/>
    </row>
    <row r="128" spans="1:4" ht="16" x14ac:dyDescent="0.2">
      <c r="A128" s="47" t="s">
        <v>122</v>
      </c>
      <c r="B128" s="48"/>
      <c r="C128" s="48"/>
      <c r="D128" s="49"/>
    </row>
    <row r="129" spans="1:4" ht="17" thickBot="1" x14ac:dyDescent="0.25">
      <c r="A129" s="50"/>
      <c r="B129" s="51"/>
      <c r="C129" s="51"/>
      <c r="D129" s="52"/>
    </row>
  </sheetData>
  <mergeCells count="3">
    <mergeCell ref="A127:D127"/>
    <mergeCell ref="A128:D128"/>
    <mergeCell ref="A129:D129"/>
  </mergeCells>
  <phoneticPr fontId="4" type="noConversion"/>
  <pageMargins left="0.74803149606299213" right="0.74803149606299213" top="0.19685039370078741" bottom="0.23622047244094491" header="0.15748031496062992" footer="0.11811023622047245"/>
  <pageSetup orientation="portrait" horizontalDpi="4294967292" verticalDpi="4294967292"/>
  <headerFooter>
    <oddFooter>&amp;L&amp;"Helvetica,Regular"&amp;8&amp;K000000Revised:  16 May 22&amp;R&amp;"Helvetica,Regular"&amp;8&amp;K000000&amp;P of &amp;N</oddFooter>
  </headerFooter>
  <rowBreaks count="3" manualBreakCount="3">
    <brk id="21" max="3" man="1"/>
    <brk id="49" max="3" man="1"/>
    <brk id="92" max="3" man="1"/>
  </rowBreaks>
  <drawing r:id="rId1"/>
  <extLst>
    <ext xmlns:mx="http://schemas.microsoft.com/office/mac/excel/2008/main" uri="{64002731-A6B0-56B0-2670-7721B7C09600}">
      <mx:PLV Mode="1" OnePage="0" WScale="15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P223 Just Around Corner </vt:lpstr>
      <vt:lpstr>'P223 Just Around Corner '!Print_Area</vt:lpstr>
      <vt:lpstr>'P223 Just Around Corner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Microsoft Office User</cp:lastModifiedBy>
  <cp:lastPrinted>2017-07-22T21:54:48Z</cp:lastPrinted>
  <dcterms:created xsi:type="dcterms:W3CDTF">2016-09-25T00:34:33Z</dcterms:created>
  <dcterms:modified xsi:type="dcterms:W3CDTF">2022-05-26T18:28:23Z</dcterms:modified>
</cp:coreProperties>
</file>