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9771BA51-960B-9741-B219-53CE310DA6E5}" xr6:coauthVersionLast="47" xr6:coauthVersionMax="47" xr10:uidLastSave="{00000000-0000-0000-0000-000000000000}"/>
  <bookViews>
    <workbookView xWindow="0" yWindow="500" windowWidth="15480" windowHeight="116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l="1"/>
  <c r="A49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</calcChain>
</file>

<file path=xl/sharedStrings.xml><?xml version="1.0" encoding="utf-8"?>
<sst xmlns="http://schemas.openxmlformats.org/spreadsheetml/2006/main" count="287" uniqueCount="152">
  <si>
    <t>Cultus-Crescent-Cultus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</si>
  <si>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</si>
  <si>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</si>
  <si>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</si>
  <si>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</si>
  <si>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</si>
  <si>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START                                </t>
  </si>
  <si>
    <t>How to use the excel route sheet template</t>
  </si>
  <si>
    <t>Cultus Lake Plaza ( Esso Station)</t>
  </si>
  <si>
    <t>* enter the instruction for each leg into column B, for example if the instruction is to</t>
  </si>
  <si>
    <t>L</t>
  </si>
  <si>
    <t>W</t>
  </si>
  <si>
    <t>Vedder Mtn. Rd/Vedder Central Rd</t>
  </si>
  <si>
    <t xml:space="preserve"> go straight:  enter S in column B or if it is to turn left, enter L in column B.</t>
  </si>
  <si>
    <t>S/W</t>
  </si>
  <si>
    <t>Boundary Rd</t>
  </si>
  <si>
    <t>* enter the direction for each leg into column C, for example if the direction to ride is</t>
  </si>
  <si>
    <t>R</t>
  </si>
  <si>
    <t># 4 Rd</t>
  </si>
  <si>
    <t xml:space="preserve"> east:  enter E in column C.</t>
  </si>
  <si>
    <t>S</t>
  </si>
  <si>
    <t>Dixen Rd</t>
  </si>
  <si>
    <t>Wells Line Rd</t>
  </si>
  <si>
    <t>L/R/L</t>
  </si>
  <si>
    <t xml:space="preserve"> Fadden Rd</t>
  </si>
  <si>
    <t>* enter the street/route name for each leg into column E, for example:  River Road</t>
  </si>
  <si>
    <t>Vye Rd</t>
  </si>
  <si>
    <t xml:space="preserve">You can also add cautions or additional information here as well such as: </t>
  </si>
  <si>
    <t>Whatcom/Boundary Rds /2nd Ave</t>
  </si>
  <si>
    <t>River Road - CAUTION  RR Tracks or River Road at lights</t>
  </si>
  <si>
    <t xml:space="preserve">CONTROL #1: AnswerQuestion </t>
  </si>
  <si>
    <t>N</t>
  </si>
  <si>
    <t>Sumas Way ( Hwy # 11)</t>
  </si>
  <si>
    <t>* enter the distance for each leg into column E, for example if the distance to the first</t>
  </si>
  <si>
    <t>W/N</t>
  </si>
  <si>
    <t>4th Ave/Riverside Rd</t>
  </si>
  <si>
    <t>turn is 2 km: enter a number 2 in column E on the same line as the direction instruction</t>
  </si>
  <si>
    <t>Farmer Rd</t>
  </si>
  <si>
    <t>IMPORTANT NOTE</t>
  </si>
  <si>
    <t>McCallum Rd</t>
  </si>
  <si>
    <t>* the far left column (A) contains a formula that will add the distance from the row</t>
  </si>
  <si>
    <t>Huntington Rd</t>
  </si>
  <si>
    <t>above (preceding row) in cell A to column E to generate a cummulative distance</t>
  </si>
  <si>
    <t>Townline Rd</t>
  </si>
  <si>
    <t>* DO NOT ENTER DISTANCES IN COLUMN A - these will calculate automatically.</t>
  </si>
  <si>
    <t xml:space="preserve"> 0 Ave: Cross 264 St, go behind Dute Free Store to continue on O Ave.</t>
  </si>
  <si>
    <t>* if you need to add or delete lines, you can do this within the page but you must</t>
  </si>
  <si>
    <t>216 St</t>
  </si>
  <si>
    <t>then recopy the formula in column A to the line below where you made the change.</t>
  </si>
  <si>
    <t>4thAve/208 St/8th Ave</t>
  </si>
  <si>
    <t xml:space="preserve">to add a line - </t>
  </si>
  <si>
    <t>200 St</t>
  </si>
  <si>
    <t xml:space="preserve">click on the line where you want to add (put your cursor on the far left of the screen </t>
  </si>
  <si>
    <t>24th Ave</t>
  </si>
  <si>
    <t xml:space="preserve">and click - horizontal row should be highlighted), then select and click on  "copy" </t>
  </si>
  <si>
    <t>128th St</t>
  </si>
  <si>
    <t>then select and click on "insert", from the drop down box, select "copied cells" and click</t>
  </si>
  <si>
    <t>CONTROL # 2: Answer Question</t>
  </si>
  <si>
    <t>E</t>
  </si>
  <si>
    <t>Crescent Rd</t>
  </si>
  <si>
    <t xml:space="preserve">now you must correct the formulas for the lines below where you added - </t>
  </si>
  <si>
    <t>King George Blvd</t>
  </si>
  <si>
    <t xml:space="preserve">click on the cell above where you added the line, read the formula to make sure it is </t>
  </si>
  <si>
    <t>40th Ave</t>
  </si>
  <si>
    <t xml:space="preserve">correctly adding column A and E from the line above for example: </t>
  </si>
  <si>
    <t>168 St</t>
  </si>
  <si>
    <t>if you click on the cell A30, it should read    =+A29+E29</t>
  </si>
  <si>
    <t>60 Ave</t>
  </si>
  <si>
    <t xml:space="preserve">now copy this correct formula to the cell below and double check the cells below to </t>
  </si>
  <si>
    <t>176 St</t>
  </si>
  <si>
    <t>ensure they are correct (you should only have to correct the cell on the added row).</t>
  </si>
  <si>
    <t>80 Ave</t>
  </si>
  <si>
    <t xml:space="preserve">click on the line(s) you want to remove (put your cursor on the far left of the screen </t>
  </si>
  <si>
    <t>Harvie/192 St ( Cross Golden Ears Greenway)</t>
  </si>
  <si>
    <t xml:space="preserve">and click - horizontal row(s) should be highlighted), then select and click on  "Edit" </t>
  </si>
  <si>
    <t>E/N</t>
  </si>
  <si>
    <t>98A Ave/197 St</t>
  </si>
  <si>
    <t>from the top menu bar, from the drop down box, select "delete" and click</t>
  </si>
  <si>
    <t>100 Ave</t>
  </si>
  <si>
    <t xml:space="preserve">now you must correct the formulas for the lines below where you deleted - </t>
  </si>
  <si>
    <t>199B St</t>
  </si>
  <si>
    <t xml:space="preserve">click on the cell above where you deleted the line(s) and copy it to the cell below. </t>
  </si>
  <si>
    <t>101 A Ave</t>
  </si>
  <si>
    <t>What to do if:</t>
  </si>
  <si>
    <t>201 St ( 3rd exit at roundabout)</t>
  </si>
  <si>
    <t>1) Column E has ### instead of the number you just entered?</t>
  </si>
  <si>
    <t>102B Ave</t>
  </si>
  <si>
    <t xml:space="preserve"> - check to make sure that the column is wide enough, if the column is too narrow, </t>
  </si>
  <si>
    <t>208 St</t>
  </si>
  <si>
    <t xml:space="preserve">the number it will appear as ### on the screen and when printed. </t>
  </si>
  <si>
    <t>ES</t>
  </si>
  <si>
    <t>Allard Crescent</t>
  </si>
  <si>
    <t>2) Column A has ### instead of the number equal to the sum of cell A &amp; E above it?</t>
  </si>
  <si>
    <t>CONTROL  3: At Historic House</t>
  </si>
  <si>
    <t>CO</t>
  </si>
  <si>
    <t>McKinnon Crescent</t>
  </si>
  <si>
    <t xml:space="preserve"> - check to make sure that the column is wide enough to display the full number or</t>
  </si>
  <si>
    <t>96 Ave</t>
  </si>
  <si>
    <t xml:space="preserve"> - check to make sure that the formula is correct in the cell and the one above it.</t>
  </si>
  <si>
    <t>Glover Rd</t>
  </si>
  <si>
    <t>3) Your description in column D is showing on 2 lines instead of 1?</t>
  </si>
  <si>
    <t>Mavis Rd</t>
  </si>
  <si>
    <t xml:space="preserve">  - the cells are formatted so that the text automatically wraps onto a second line if it is</t>
  </si>
  <si>
    <t>River Rd</t>
  </si>
  <si>
    <t>too long for one line. Either accept the text on two lines or shorten your description.</t>
  </si>
  <si>
    <t>240 St</t>
  </si>
  <si>
    <t>4) you've made a mistake and deleted the wrong row?</t>
  </si>
  <si>
    <t>S/E</t>
  </si>
  <si>
    <t>72 Ave</t>
  </si>
  <si>
    <t>Things to Remember</t>
  </si>
  <si>
    <t>248 Ave</t>
  </si>
  <si>
    <t>- did you add the control location name to each control? eg: Control #1 - Sunrise Pub</t>
  </si>
  <si>
    <t>64 Ave</t>
  </si>
  <si>
    <t>- did you put your phone number on the bottom of the route sheet so that riders can</t>
  </si>
  <si>
    <t xml:space="preserve">R </t>
  </si>
  <si>
    <t>264 St</t>
  </si>
  <si>
    <t>contact you in case of emergency or abandoment? Make sure this is a number where</t>
  </si>
  <si>
    <t>56 Ave</t>
  </si>
  <si>
    <t>people can leave a message in case you are unable to answer for some reason.</t>
  </si>
  <si>
    <t>275 St</t>
  </si>
  <si>
    <t>Townshipline Rd</t>
  </si>
  <si>
    <t>Mt Lehman Rd</t>
  </si>
  <si>
    <t xml:space="preserve"> - remember you can always undo, go to "Edit", select undo from the drop down list</t>
  </si>
  <si>
    <t>Downs Rd</t>
  </si>
  <si>
    <t xml:space="preserve">   and repeat until you have restored the worksheet to the last correct version. </t>
  </si>
  <si>
    <t>(you can redo also, the number of "undo's" and "redo's" may differ between computors)</t>
  </si>
  <si>
    <t>Odlund Rd/Bates Rd</t>
  </si>
  <si>
    <t xml:space="preserve"> - you can always call or email your route coordinator for help. </t>
  </si>
  <si>
    <t>Riverside St</t>
  </si>
  <si>
    <t>CONTROL #4: Answer Question</t>
  </si>
  <si>
    <t>T</t>
  </si>
  <si>
    <t>Riverside Rd</t>
  </si>
  <si>
    <t>Clayburn Rd</t>
  </si>
  <si>
    <t>Hwy # 11/ Gladys</t>
  </si>
  <si>
    <t>BR</t>
  </si>
  <si>
    <t xml:space="preserve">Access Rd to Hwy #11: Caution- conjested for </t>
  </si>
  <si>
    <t>Delair Rd</t>
  </si>
  <si>
    <t>Old Yale Rd</t>
  </si>
  <si>
    <t>North Parallel Rd</t>
  </si>
  <si>
    <t>McCallum Rd ( X Hwy # 1)</t>
  </si>
  <si>
    <t>South Parallel Rd</t>
  </si>
  <si>
    <t># 3 Rd</t>
  </si>
  <si>
    <t>Tolmie Rd</t>
  </si>
  <si>
    <t># 2 Rd to Keith Wilson Rd</t>
  </si>
  <si>
    <t>Vedder/Vedder Mt. Rd</t>
  </si>
  <si>
    <t>Culus Lake Rd ( 2nd exit @ roundabut)</t>
  </si>
  <si>
    <t>FINISH CONTROL@ Cultus Lake Plaza Esso</t>
  </si>
  <si>
    <t>Route designed by Gary Baker in August 2023</t>
  </si>
  <si>
    <t>Start/Finish: Cultus Lake Plaza</t>
  </si>
  <si>
    <t>https://ridewithgps.com/routes/44154106</t>
  </si>
  <si>
    <t>BC Randonneurs Cycling Club</t>
  </si>
  <si>
    <t>Permanent Brevet #236, 200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</si>
</sst>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39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4" fillId="0" borderId="2" xfId="0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8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2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11" fillId="0" borderId="0" xfId="0" applyFont="1"/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2" fontId="14" fillId="0" borderId="2" xfId="0" applyNumberFormat="1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2" fillId="0" borderId="7" xfId="0" applyFont="1" applyBorder="1" applyAlignment="1">
      <alignment horizontal="left" wrapText="1"/>
    </xf>
    <xf numFmtId="164" fontId="2" fillId="0" borderId="7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0" fontId="15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16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44154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zoomScale="169" zoomScaleNormal="100" workbookViewId="0">
      <selection sqref="A1:E1"/>
    </sheetView>
  </sheetViews>
  <sheetFormatPr baseColWidth="10" defaultColWidth="8.83203125" defaultRowHeight="13" x14ac:dyDescent="0.15"/>
  <cols>
    <col min="1" max="1" width="7" style="5" bestFit="1" customWidth="1"/>
    <col min="2" max="2" width="5.6640625" style="6" customWidth="1"/>
    <col min="3" max="3" width="5" style="6" customWidth="1"/>
    <col min="4" max="4" width="36.33203125" style="6" customWidth="1"/>
    <col min="5" max="5" width="5.5" style="5" customWidth="1"/>
    <col min="6" max="6" width="62.5" hidden="1" customWidth="1"/>
  </cols>
  <sheetData>
    <row r="1" spans="1:6" ht="16" x14ac:dyDescent="0.2">
      <c r="A1" s="67" t="s">
        <v>150</v>
      </c>
      <c r="B1" s="66"/>
      <c r="C1" s="66"/>
      <c r="D1" s="66"/>
      <c r="E1" s="66"/>
    </row>
    <row r="2" spans="1:6" s="1" customFormat="1" ht="18" x14ac:dyDescent="0.2">
      <c r="A2" s="65" t="s">
        <v>0</v>
      </c>
      <c r="B2" s="66"/>
      <c r="C2" s="66"/>
      <c r="D2" s="66"/>
      <c r="E2" s="66"/>
    </row>
    <row r="3" spans="1:6" s="2" customFormat="1" ht="16" x14ac:dyDescent="0.2">
      <c r="A3" s="67" t="s">
        <v>151</v>
      </c>
      <c r="B3" s="66"/>
      <c r="C3" s="66"/>
      <c r="D3" s="66"/>
      <c r="E3" s="66"/>
    </row>
    <row r="4" spans="1:6" s="2" customFormat="1" ht="16" x14ac:dyDescent="0.2">
      <c r="A4" s="67" t="s">
        <v>147</v>
      </c>
      <c r="B4" s="66"/>
      <c r="C4" s="66"/>
      <c r="D4" s="66"/>
      <c r="E4" s="66"/>
    </row>
    <row r="5" spans="1:6" s="2" customFormat="1" ht="16" x14ac:dyDescent="0.2">
      <c r="A5" s="63" t="s">
        <v>148</v>
      </c>
      <c r="B5" s="64"/>
      <c r="C5" s="64"/>
      <c r="D5" s="64"/>
      <c r="E5" s="64"/>
    </row>
    <row r="6" spans="1:6" s="2" customFormat="1" ht="16" x14ac:dyDescent="0.2">
      <c r="A6" s="68" t="s">
        <v>149</v>
      </c>
      <c r="B6" s="66"/>
      <c r="C6" s="66"/>
      <c r="D6" s="66"/>
      <c r="E6" s="66"/>
    </row>
    <row r="7" spans="1:6" ht="47.25" customHeight="1" x14ac:dyDescent="0.15">
      <c r="A7" s="7" t="s">
        <v>1</v>
      </c>
      <c r="B7" s="8" t="s">
        <v>2</v>
      </c>
      <c r="C7" s="8" t="s">
        <v>3</v>
      </c>
      <c r="D7" s="9" t="s">
        <v>4</v>
      </c>
      <c r="E7" s="7" t="s">
        <v>5</v>
      </c>
    </row>
    <row r="8" spans="1:6" s="2" customFormat="1" ht="25.5" customHeight="1" x14ac:dyDescent="0.2">
      <c r="A8" s="10">
        <v>0</v>
      </c>
      <c r="B8" s="11"/>
      <c r="C8" s="12"/>
      <c r="D8" s="13" t="s">
        <v>6</v>
      </c>
      <c r="E8" s="14"/>
      <c r="F8" s="15" t="s">
        <v>7</v>
      </c>
    </row>
    <row r="9" spans="1:6" s="2" customFormat="1" ht="17" x14ac:dyDescent="0.2">
      <c r="A9" s="16">
        <v>0</v>
      </c>
      <c r="B9" s="17"/>
      <c r="C9" s="17"/>
      <c r="D9" s="18" t="s">
        <v>8</v>
      </c>
      <c r="E9" s="16">
        <v>2.8</v>
      </c>
      <c r="F9" s="19" t="s">
        <v>9</v>
      </c>
    </row>
    <row r="10" spans="1:6" s="3" customFormat="1" ht="17" x14ac:dyDescent="0.2">
      <c r="A10" s="20">
        <f>+A9+E9</f>
        <v>2.8</v>
      </c>
      <c r="B10" s="21" t="s">
        <v>10</v>
      </c>
      <c r="C10" s="21" t="s">
        <v>11</v>
      </c>
      <c r="D10" s="18" t="s">
        <v>12</v>
      </c>
      <c r="E10" s="20">
        <v>8.4</v>
      </c>
      <c r="F10" s="22" t="s">
        <v>13</v>
      </c>
    </row>
    <row r="11" spans="1:6" s="2" customFormat="1" ht="17" x14ac:dyDescent="0.2">
      <c r="A11" s="16">
        <f t="shared" ref="A11:A75" si="0">+A10+E10</f>
        <v>11.2</v>
      </c>
      <c r="B11" s="17" t="s">
        <v>10</v>
      </c>
      <c r="C11" s="17" t="s">
        <v>14</v>
      </c>
      <c r="D11" s="18" t="s">
        <v>15</v>
      </c>
      <c r="E11" s="16">
        <v>0.8</v>
      </c>
      <c r="F11" s="19" t="s">
        <v>16</v>
      </c>
    </row>
    <row r="12" spans="1:6" s="2" customFormat="1" ht="17" x14ac:dyDescent="0.2">
      <c r="A12" s="16">
        <f t="shared" si="0"/>
        <v>12</v>
      </c>
      <c r="B12" s="17" t="s">
        <v>17</v>
      </c>
      <c r="C12" s="17" t="s">
        <v>11</v>
      </c>
      <c r="D12" s="18" t="s">
        <v>18</v>
      </c>
      <c r="E12" s="16">
        <v>3.3</v>
      </c>
      <c r="F12" s="19" t="s">
        <v>19</v>
      </c>
    </row>
    <row r="13" spans="1:6" s="2" customFormat="1" ht="17" x14ac:dyDescent="0.2">
      <c r="A13" s="16">
        <f>+A12+E12</f>
        <v>15.3</v>
      </c>
      <c r="B13" s="17" t="s">
        <v>10</v>
      </c>
      <c r="C13" s="17" t="s">
        <v>20</v>
      </c>
      <c r="D13" s="18" t="s">
        <v>21</v>
      </c>
      <c r="E13" s="16">
        <v>4.8</v>
      </c>
      <c r="F13" s="19"/>
    </row>
    <row r="14" spans="1:6" s="2" customFormat="1" ht="17" x14ac:dyDescent="0.2">
      <c r="A14" s="16">
        <f>+A13+E13</f>
        <v>20.100000000000001</v>
      </c>
      <c r="B14" s="17" t="s">
        <v>17</v>
      </c>
      <c r="C14" s="17" t="s">
        <v>11</v>
      </c>
      <c r="D14" s="18" t="s">
        <v>22</v>
      </c>
      <c r="E14" s="16">
        <v>5.9</v>
      </c>
      <c r="F14" s="19"/>
    </row>
    <row r="15" spans="1:6" s="2" customFormat="1" ht="15" customHeight="1" x14ac:dyDescent="0.2">
      <c r="A15" s="16">
        <f>+A14+E14</f>
        <v>26</v>
      </c>
      <c r="B15" s="17" t="s">
        <v>23</v>
      </c>
      <c r="C15" s="17" t="s">
        <v>14</v>
      </c>
      <c r="D15" s="18" t="s">
        <v>24</v>
      </c>
      <c r="E15" s="16">
        <v>1.7</v>
      </c>
      <c r="F15" s="19" t="s">
        <v>25</v>
      </c>
    </row>
    <row r="16" spans="1:6" s="2" customFormat="1" ht="17" x14ac:dyDescent="0.2">
      <c r="A16" s="16">
        <f t="shared" si="0"/>
        <v>27.7</v>
      </c>
      <c r="B16" s="17" t="s">
        <v>17</v>
      </c>
      <c r="C16" s="17" t="s">
        <v>11</v>
      </c>
      <c r="D16" s="18" t="s">
        <v>26</v>
      </c>
      <c r="E16" s="16">
        <v>0.8</v>
      </c>
      <c r="F16" s="19" t="s">
        <v>27</v>
      </c>
    </row>
    <row r="17" spans="1:6" s="2" customFormat="1" ht="17" x14ac:dyDescent="0.2">
      <c r="A17" s="16">
        <f t="shared" si="0"/>
        <v>28.5</v>
      </c>
      <c r="B17" s="17" t="s">
        <v>10</v>
      </c>
      <c r="C17" s="17" t="s">
        <v>14</v>
      </c>
      <c r="D17" s="18" t="s">
        <v>28</v>
      </c>
      <c r="E17" s="16">
        <v>4.8</v>
      </c>
      <c r="F17" s="19" t="s">
        <v>29</v>
      </c>
    </row>
    <row r="18" spans="1:6" s="2" customFormat="1" ht="22.5" customHeight="1" x14ac:dyDescent="0.2">
      <c r="A18" s="16">
        <f>+A17+E17</f>
        <v>33.299999999999997</v>
      </c>
      <c r="B18" s="17"/>
      <c r="C18" s="17"/>
      <c r="D18" s="23" t="s">
        <v>30</v>
      </c>
      <c r="E18" s="16"/>
      <c r="F18" s="19"/>
    </row>
    <row r="19" spans="1:6" s="2" customFormat="1" ht="15" customHeight="1" x14ac:dyDescent="0.2">
      <c r="A19" s="16">
        <f>+A18+E18</f>
        <v>33.299999999999997</v>
      </c>
      <c r="B19" s="17" t="s">
        <v>17</v>
      </c>
      <c r="C19" s="17" t="s">
        <v>31</v>
      </c>
      <c r="D19" s="18" t="s">
        <v>32</v>
      </c>
      <c r="E19" s="16">
        <v>0.2</v>
      </c>
      <c r="F19" s="19" t="s">
        <v>33</v>
      </c>
    </row>
    <row r="20" spans="1:6" s="2" customFormat="1" ht="17" x14ac:dyDescent="0.2">
      <c r="A20" s="16">
        <f>+A19+E19</f>
        <v>33.5</v>
      </c>
      <c r="B20" s="17" t="s">
        <v>10</v>
      </c>
      <c r="C20" s="17" t="s">
        <v>34</v>
      </c>
      <c r="D20" s="18" t="s">
        <v>35</v>
      </c>
      <c r="E20" s="16">
        <v>0.8</v>
      </c>
      <c r="F20" s="19" t="s">
        <v>36</v>
      </c>
    </row>
    <row r="21" spans="1:6" s="2" customFormat="1" ht="17" x14ac:dyDescent="0.2">
      <c r="A21" s="16">
        <f t="shared" si="0"/>
        <v>34.299999999999997</v>
      </c>
      <c r="B21" s="17" t="s">
        <v>10</v>
      </c>
      <c r="C21" s="17" t="s">
        <v>11</v>
      </c>
      <c r="D21" s="18" t="s">
        <v>37</v>
      </c>
      <c r="E21" s="16">
        <v>1.6</v>
      </c>
      <c r="F21" s="24" t="s">
        <v>38</v>
      </c>
    </row>
    <row r="22" spans="1:6" s="2" customFormat="1" ht="17" x14ac:dyDescent="0.2">
      <c r="A22" s="16">
        <f t="shared" si="0"/>
        <v>35.9</v>
      </c>
      <c r="B22" s="17" t="s">
        <v>17</v>
      </c>
      <c r="C22" s="17" t="s">
        <v>31</v>
      </c>
      <c r="D22" s="18" t="s">
        <v>39</v>
      </c>
      <c r="E22" s="16">
        <v>0.8</v>
      </c>
      <c r="F22" s="25" t="s">
        <v>40</v>
      </c>
    </row>
    <row r="23" spans="1:6" s="2" customFormat="1" ht="17" x14ac:dyDescent="0.2">
      <c r="A23" s="16">
        <f t="shared" si="0"/>
        <v>36.699999999999996</v>
      </c>
      <c r="B23" s="17" t="s">
        <v>10</v>
      </c>
      <c r="C23" s="17" t="s">
        <v>11</v>
      </c>
      <c r="D23" s="18" t="s">
        <v>41</v>
      </c>
      <c r="E23" s="16">
        <v>4.9000000000000004</v>
      </c>
      <c r="F23" s="25" t="s">
        <v>42</v>
      </c>
    </row>
    <row r="24" spans="1:6" s="2" customFormat="1" ht="17" x14ac:dyDescent="0.2">
      <c r="A24" s="16">
        <f t="shared" si="0"/>
        <v>41.599999999999994</v>
      </c>
      <c r="B24" s="26" t="s">
        <v>10</v>
      </c>
      <c r="C24" s="26" t="s">
        <v>20</v>
      </c>
      <c r="D24" s="27" t="s">
        <v>43</v>
      </c>
      <c r="E24" s="28">
        <v>1.6</v>
      </c>
      <c r="F24" s="25" t="s">
        <v>44</v>
      </c>
    </row>
    <row r="25" spans="1:6" s="2" customFormat="1" ht="34" x14ac:dyDescent="0.2">
      <c r="A25" s="16">
        <f>+A24+E24</f>
        <v>43.199999999999996</v>
      </c>
      <c r="B25" s="17" t="s">
        <v>17</v>
      </c>
      <c r="C25" s="17" t="s">
        <v>11</v>
      </c>
      <c r="D25" s="18" t="s">
        <v>45</v>
      </c>
      <c r="E25" s="16">
        <v>19.600000000000001</v>
      </c>
      <c r="F25" s="19" t="s">
        <v>46</v>
      </c>
    </row>
    <row r="26" spans="1:6" s="2" customFormat="1" ht="17" x14ac:dyDescent="0.2">
      <c r="A26" s="16">
        <f>+A25+E25</f>
        <v>62.8</v>
      </c>
      <c r="B26" s="17" t="s">
        <v>17</v>
      </c>
      <c r="C26" s="17" t="s">
        <v>31</v>
      </c>
      <c r="D26" s="29" t="s">
        <v>47</v>
      </c>
      <c r="E26" s="16">
        <v>0.8</v>
      </c>
      <c r="F26" s="19" t="s">
        <v>48</v>
      </c>
    </row>
    <row r="27" spans="1:6" s="2" customFormat="1" ht="17" x14ac:dyDescent="0.2">
      <c r="A27" s="16">
        <f>+A26+E26</f>
        <v>63.599999999999994</v>
      </c>
      <c r="B27" s="17" t="s">
        <v>10</v>
      </c>
      <c r="C27" s="17" t="s">
        <v>11</v>
      </c>
      <c r="D27" s="29" t="s">
        <v>49</v>
      </c>
      <c r="E27" s="16">
        <v>4</v>
      </c>
      <c r="F27" s="30" t="s">
        <v>50</v>
      </c>
    </row>
    <row r="28" spans="1:6" s="2" customFormat="1" ht="17" x14ac:dyDescent="0.2">
      <c r="A28" s="16">
        <f>+A27+E27</f>
        <v>67.599999999999994</v>
      </c>
      <c r="B28" s="17" t="s">
        <v>17</v>
      </c>
      <c r="C28" s="17" t="s">
        <v>31</v>
      </c>
      <c r="D28" s="29" t="s">
        <v>51</v>
      </c>
      <c r="E28" s="16">
        <v>3.3</v>
      </c>
      <c r="F28" s="19" t="s">
        <v>52</v>
      </c>
    </row>
    <row r="29" spans="1:6" s="2" customFormat="1" ht="13.5" customHeight="1" x14ac:dyDescent="0.2">
      <c r="A29" s="16">
        <f t="shared" si="0"/>
        <v>70.899999999999991</v>
      </c>
      <c r="B29" s="17" t="s">
        <v>10</v>
      </c>
      <c r="C29" s="17" t="s">
        <v>11</v>
      </c>
      <c r="D29" s="29" t="s">
        <v>53</v>
      </c>
      <c r="E29" s="16">
        <v>14.4</v>
      </c>
      <c r="F29" s="19" t="s">
        <v>54</v>
      </c>
    </row>
    <row r="30" spans="1:6" s="2" customFormat="1" ht="17" x14ac:dyDescent="0.2">
      <c r="A30" s="16">
        <f t="shared" ref="A30:A42" si="1">+A29+E29</f>
        <v>85.3</v>
      </c>
      <c r="B30" s="17" t="s">
        <v>17</v>
      </c>
      <c r="C30" s="17" t="s">
        <v>31</v>
      </c>
      <c r="D30" s="29" t="s">
        <v>55</v>
      </c>
      <c r="E30" s="16">
        <v>0.8</v>
      </c>
      <c r="F30" s="19" t="s">
        <v>56</v>
      </c>
    </row>
    <row r="31" spans="1:6" s="2" customFormat="1" ht="26.25" customHeight="1" x14ac:dyDescent="0.2">
      <c r="A31" s="16">
        <f>+A30+E30</f>
        <v>86.1</v>
      </c>
      <c r="B31" s="17"/>
      <c r="C31" s="17"/>
      <c r="D31" s="31" t="s">
        <v>57</v>
      </c>
      <c r="E31" s="16"/>
      <c r="F31" s="19"/>
    </row>
    <row r="32" spans="1:6" s="2" customFormat="1" ht="17" x14ac:dyDescent="0.2">
      <c r="A32" s="16">
        <f>+A31+E31</f>
        <v>86.1</v>
      </c>
      <c r="B32" s="17" t="s">
        <v>17</v>
      </c>
      <c r="C32" s="17" t="s">
        <v>58</v>
      </c>
      <c r="D32" s="29" t="s">
        <v>59</v>
      </c>
      <c r="E32" s="16">
        <v>4.0999999999999996</v>
      </c>
      <c r="F32" s="32" t="s">
        <v>60</v>
      </c>
    </row>
    <row r="33" spans="1:6" s="2" customFormat="1" ht="17" x14ac:dyDescent="0.2">
      <c r="A33" s="16">
        <f t="shared" si="1"/>
        <v>90.199999999999989</v>
      </c>
      <c r="B33" s="17" t="s">
        <v>10</v>
      </c>
      <c r="C33" s="17" t="s">
        <v>31</v>
      </c>
      <c r="D33" s="29" t="s">
        <v>61</v>
      </c>
      <c r="E33" s="16">
        <v>1.2</v>
      </c>
      <c r="F33" s="19" t="s">
        <v>62</v>
      </c>
    </row>
    <row r="34" spans="1:6" s="2" customFormat="1" ht="17" x14ac:dyDescent="0.2">
      <c r="A34" s="16">
        <f t="shared" si="1"/>
        <v>91.399999999999991</v>
      </c>
      <c r="B34" s="17" t="s">
        <v>17</v>
      </c>
      <c r="C34" s="17" t="s">
        <v>58</v>
      </c>
      <c r="D34" s="29" t="s">
        <v>63</v>
      </c>
      <c r="E34" s="16">
        <v>5</v>
      </c>
      <c r="F34" s="19" t="s">
        <v>64</v>
      </c>
    </row>
    <row r="35" spans="1:6" s="2" customFormat="1" ht="17" x14ac:dyDescent="0.2">
      <c r="A35" s="16">
        <f t="shared" si="1"/>
        <v>96.399999999999991</v>
      </c>
      <c r="B35" s="17" t="s">
        <v>10</v>
      </c>
      <c r="C35" s="17" t="s">
        <v>31</v>
      </c>
      <c r="D35" s="18" t="s">
        <v>65</v>
      </c>
      <c r="E35" s="16">
        <v>4.0999999999999996</v>
      </c>
      <c r="F35" s="33" t="s">
        <v>66</v>
      </c>
    </row>
    <row r="36" spans="1:6" s="2" customFormat="1" ht="17" x14ac:dyDescent="0.2">
      <c r="A36" s="16">
        <f t="shared" si="1"/>
        <v>100.49999999999999</v>
      </c>
      <c r="B36" s="17" t="s">
        <v>17</v>
      </c>
      <c r="C36" s="17" t="s">
        <v>58</v>
      </c>
      <c r="D36" s="18" t="s">
        <v>67</v>
      </c>
      <c r="E36" s="16">
        <v>1.6</v>
      </c>
      <c r="F36" s="33" t="s">
        <v>68</v>
      </c>
    </row>
    <row r="37" spans="1:6" s="2" customFormat="1" ht="17" x14ac:dyDescent="0.2">
      <c r="A37" s="16">
        <f>+A36+E36</f>
        <v>102.09999999999998</v>
      </c>
      <c r="B37" s="17" t="s">
        <v>10</v>
      </c>
      <c r="C37" s="17" t="s">
        <v>31</v>
      </c>
      <c r="D37" s="18" t="s">
        <v>69</v>
      </c>
      <c r="E37" s="16">
        <v>4</v>
      </c>
      <c r="F37" s="33" t="s">
        <v>70</v>
      </c>
    </row>
    <row r="38" spans="1:6" s="2" customFormat="1" ht="17" x14ac:dyDescent="0.2">
      <c r="A38" s="16">
        <f>+A37+E37</f>
        <v>106.09999999999998</v>
      </c>
      <c r="B38" s="17" t="s">
        <v>17</v>
      </c>
      <c r="C38" s="17" t="s">
        <v>58</v>
      </c>
      <c r="D38" s="18" t="s">
        <v>71</v>
      </c>
      <c r="E38" s="16">
        <v>1.2</v>
      </c>
      <c r="F38" s="19" t="s">
        <v>72</v>
      </c>
    </row>
    <row r="39" spans="1:6" s="2" customFormat="1" ht="34" x14ac:dyDescent="0.2">
      <c r="A39" s="16">
        <f>+A38+E38</f>
        <v>107.29999999999998</v>
      </c>
      <c r="B39" s="34" t="s">
        <v>10</v>
      </c>
      <c r="C39" s="34" t="s">
        <v>31</v>
      </c>
      <c r="D39" s="35" t="s">
        <v>73</v>
      </c>
      <c r="E39" s="36">
        <v>4.5</v>
      </c>
      <c r="F39" s="19" t="s">
        <v>74</v>
      </c>
    </row>
    <row r="40" spans="1:6" s="2" customFormat="1" ht="17" x14ac:dyDescent="0.2">
      <c r="A40" s="16">
        <f>+A39+E39</f>
        <v>111.79999999999998</v>
      </c>
      <c r="B40" s="34" t="s">
        <v>17</v>
      </c>
      <c r="C40" s="34" t="s">
        <v>75</v>
      </c>
      <c r="D40" s="35" t="s">
        <v>76</v>
      </c>
      <c r="E40" s="36">
        <v>1.2</v>
      </c>
      <c r="F40" s="19" t="s">
        <v>77</v>
      </c>
    </row>
    <row r="41" spans="1:6" s="2" customFormat="1" ht="17" x14ac:dyDescent="0.2">
      <c r="A41" s="16">
        <f t="shared" si="1"/>
        <v>112.99999999999999</v>
      </c>
      <c r="B41" s="34" t="s">
        <v>17</v>
      </c>
      <c r="C41" s="34" t="s">
        <v>58</v>
      </c>
      <c r="D41" s="18" t="s">
        <v>78</v>
      </c>
      <c r="E41" s="36">
        <v>0.7</v>
      </c>
      <c r="F41" s="32" t="s">
        <v>79</v>
      </c>
    </row>
    <row r="42" spans="1:6" s="2" customFormat="1" ht="17" x14ac:dyDescent="0.2">
      <c r="A42" s="16">
        <f t="shared" si="1"/>
        <v>113.69999999999999</v>
      </c>
      <c r="B42" s="34" t="s">
        <v>17</v>
      </c>
      <c r="C42" s="34" t="s">
        <v>20</v>
      </c>
      <c r="D42" s="35" t="s">
        <v>80</v>
      </c>
      <c r="E42" s="36">
        <v>0.1</v>
      </c>
      <c r="F42" s="19" t="s">
        <v>81</v>
      </c>
    </row>
    <row r="43" spans="1:6" s="2" customFormat="1" ht="17" x14ac:dyDescent="0.2">
      <c r="A43" s="16">
        <f>+A42+E42</f>
        <v>113.79999999999998</v>
      </c>
      <c r="B43" s="26" t="s">
        <v>10</v>
      </c>
      <c r="C43" s="26" t="s">
        <v>58</v>
      </c>
      <c r="D43" s="37" t="s">
        <v>82</v>
      </c>
      <c r="E43" s="28">
        <v>0.3</v>
      </c>
      <c r="F43" s="38" t="s">
        <v>83</v>
      </c>
    </row>
    <row r="44" spans="1:6" s="2" customFormat="1" ht="17" x14ac:dyDescent="0.2">
      <c r="A44" s="16">
        <f t="shared" si="0"/>
        <v>114.09999999999998</v>
      </c>
      <c r="B44" s="26" t="s">
        <v>10</v>
      </c>
      <c r="C44" s="26" t="s">
        <v>31</v>
      </c>
      <c r="D44" s="39" t="s">
        <v>84</v>
      </c>
      <c r="E44" s="28">
        <v>0.5</v>
      </c>
      <c r="F44" s="40" t="s">
        <v>85</v>
      </c>
    </row>
    <row r="45" spans="1:6" s="2" customFormat="1" ht="17" x14ac:dyDescent="0.2">
      <c r="A45" s="16">
        <f t="shared" si="0"/>
        <v>114.59999999999998</v>
      </c>
      <c r="B45" s="41" t="s">
        <v>17</v>
      </c>
      <c r="C45" s="41" t="s">
        <v>58</v>
      </c>
      <c r="D45" s="42" t="s">
        <v>86</v>
      </c>
      <c r="E45" s="16">
        <v>1.4</v>
      </c>
      <c r="F45" s="40" t="s">
        <v>87</v>
      </c>
    </row>
    <row r="46" spans="1:6" s="2" customFormat="1" ht="17" x14ac:dyDescent="0.2">
      <c r="A46" s="16">
        <f>+A45+E45</f>
        <v>115.99999999999999</v>
      </c>
      <c r="B46" s="41" t="s">
        <v>10</v>
      </c>
      <c r="C46" s="41" t="s">
        <v>31</v>
      </c>
      <c r="D46" s="42" t="s">
        <v>88</v>
      </c>
      <c r="E46" s="16">
        <v>1</v>
      </c>
      <c r="F46" s="40" t="s">
        <v>89</v>
      </c>
    </row>
    <row r="47" spans="1:6" s="2" customFormat="1" ht="17" x14ac:dyDescent="0.2">
      <c r="A47" s="16">
        <f t="shared" si="0"/>
        <v>116.99999999999999</v>
      </c>
      <c r="B47" s="41" t="s">
        <v>17</v>
      </c>
      <c r="C47" s="41" t="s">
        <v>90</v>
      </c>
      <c r="D47" s="42" t="s">
        <v>91</v>
      </c>
      <c r="E47" s="16">
        <v>4.5999999999999996</v>
      </c>
      <c r="F47" s="40" t="s">
        <v>92</v>
      </c>
    </row>
    <row r="48" spans="1:6" s="4" customFormat="1" ht="21" customHeight="1" x14ac:dyDescent="0.2">
      <c r="A48" s="43">
        <f>A47+E47</f>
        <v>121.59999999999998</v>
      </c>
      <c r="B48" s="44"/>
      <c r="C48" s="44"/>
      <c r="D48" s="45" t="s">
        <v>93</v>
      </c>
      <c r="E48" s="43"/>
      <c r="F48" s="46"/>
    </row>
    <row r="49" spans="1:6" s="2" customFormat="1" ht="17" x14ac:dyDescent="0.2">
      <c r="A49" s="16">
        <f>+A48+E48</f>
        <v>121.59999999999998</v>
      </c>
      <c r="B49" s="41" t="s">
        <v>94</v>
      </c>
      <c r="C49" s="41" t="s">
        <v>20</v>
      </c>
      <c r="D49" s="42" t="s">
        <v>91</v>
      </c>
      <c r="E49" s="16">
        <v>2</v>
      </c>
      <c r="F49" s="40"/>
    </row>
    <row r="50" spans="1:6" s="2" customFormat="1" ht="17" x14ac:dyDescent="0.2">
      <c r="A50" s="16">
        <f>+A48+E49</f>
        <v>123.59999999999998</v>
      </c>
      <c r="B50" s="41"/>
      <c r="C50" s="41" t="s">
        <v>58</v>
      </c>
      <c r="D50" s="42" t="s">
        <v>95</v>
      </c>
      <c r="E50" s="16">
        <v>0.6</v>
      </c>
      <c r="F50" s="40" t="s">
        <v>96</v>
      </c>
    </row>
    <row r="51" spans="1:6" s="2" customFormat="1" ht="17" x14ac:dyDescent="0.2">
      <c r="A51" s="16">
        <f t="shared" si="0"/>
        <v>124.19999999999997</v>
      </c>
      <c r="B51" s="41" t="s">
        <v>10</v>
      </c>
      <c r="C51" s="41" t="s">
        <v>58</v>
      </c>
      <c r="D51" s="42" t="s">
        <v>97</v>
      </c>
      <c r="E51" s="16">
        <v>1.7</v>
      </c>
      <c r="F51" s="40" t="s">
        <v>98</v>
      </c>
    </row>
    <row r="52" spans="1:6" s="2" customFormat="1" ht="17" x14ac:dyDescent="0.2">
      <c r="A52" s="16">
        <f t="shared" si="0"/>
        <v>125.89999999999998</v>
      </c>
      <c r="B52" s="41" t="s">
        <v>10</v>
      </c>
      <c r="C52" s="41" t="s">
        <v>31</v>
      </c>
      <c r="D52" s="42" t="s">
        <v>99</v>
      </c>
      <c r="E52" s="16">
        <v>0.3</v>
      </c>
      <c r="F52" s="40" t="s">
        <v>100</v>
      </c>
    </row>
    <row r="53" spans="1:6" s="2" customFormat="1" ht="17" x14ac:dyDescent="0.2">
      <c r="A53" s="16">
        <f t="shared" si="0"/>
        <v>126.19999999999997</v>
      </c>
      <c r="B53" s="41" t="s">
        <v>10</v>
      </c>
      <c r="C53" s="41" t="s">
        <v>58</v>
      </c>
      <c r="D53" s="42" t="s">
        <v>101</v>
      </c>
      <c r="E53" s="16">
        <v>0.2</v>
      </c>
      <c r="F53" s="40" t="s">
        <v>102</v>
      </c>
    </row>
    <row r="54" spans="1:6" s="2" customFormat="1" ht="17" x14ac:dyDescent="0.2">
      <c r="A54" s="16">
        <f t="shared" si="0"/>
        <v>126.39999999999998</v>
      </c>
      <c r="B54" s="41" t="s">
        <v>10</v>
      </c>
      <c r="C54" s="41" t="s">
        <v>58</v>
      </c>
      <c r="D54" s="42" t="s">
        <v>103</v>
      </c>
      <c r="E54" s="16">
        <v>1.6</v>
      </c>
      <c r="F54" s="40" t="s">
        <v>104</v>
      </c>
    </row>
    <row r="55" spans="1:6" s="2" customFormat="1" ht="17" x14ac:dyDescent="0.2">
      <c r="A55" s="16">
        <f t="shared" si="0"/>
        <v>127.99999999999997</v>
      </c>
      <c r="B55" s="41" t="s">
        <v>17</v>
      </c>
      <c r="C55" s="41" t="s">
        <v>31</v>
      </c>
      <c r="D55" s="42" t="s">
        <v>105</v>
      </c>
      <c r="E55" s="16">
        <v>1.2</v>
      </c>
      <c r="F55" s="40" t="s">
        <v>106</v>
      </c>
    </row>
    <row r="56" spans="1:6" s="2" customFormat="1" ht="17" x14ac:dyDescent="0.2">
      <c r="A56" s="16">
        <f t="shared" si="0"/>
        <v>129.19999999999996</v>
      </c>
      <c r="B56" s="41" t="s">
        <v>10</v>
      </c>
      <c r="C56" s="41" t="s">
        <v>107</v>
      </c>
      <c r="D56" s="42" t="s">
        <v>105</v>
      </c>
      <c r="E56" s="16">
        <v>2.5</v>
      </c>
    </row>
    <row r="57" spans="1:6" s="2" customFormat="1" ht="17" x14ac:dyDescent="0.2">
      <c r="A57" s="16">
        <f t="shared" si="0"/>
        <v>131.69999999999996</v>
      </c>
      <c r="B57" s="41" t="s">
        <v>10</v>
      </c>
      <c r="C57" s="41" t="s">
        <v>58</v>
      </c>
      <c r="D57" s="42" t="s">
        <v>108</v>
      </c>
      <c r="E57" s="16">
        <v>1.6</v>
      </c>
      <c r="F57" s="47" t="s">
        <v>109</v>
      </c>
    </row>
    <row r="58" spans="1:6" s="2" customFormat="1" ht="17" x14ac:dyDescent="0.2">
      <c r="A58" s="16">
        <f t="shared" si="0"/>
        <v>133.29999999999995</v>
      </c>
      <c r="B58" s="41" t="s">
        <v>17</v>
      </c>
      <c r="C58" s="41" t="s">
        <v>20</v>
      </c>
      <c r="D58" s="42" t="s">
        <v>110</v>
      </c>
      <c r="E58" s="16">
        <v>1.5</v>
      </c>
      <c r="F58" s="48" t="s">
        <v>111</v>
      </c>
    </row>
    <row r="59" spans="1:6" s="2" customFormat="1" ht="17" x14ac:dyDescent="0.2">
      <c r="A59" s="16">
        <f t="shared" si="0"/>
        <v>134.79999999999995</v>
      </c>
      <c r="B59" s="41" t="s">
        <v>10</v>
      </c>
      <c r="C59" s="41" t="s">
        <v>58</v>
      </c>
      <c r="D59" s="42" t="s">
        <v>112</v>
      </c>
      <c r="E59" s="16">
        <v>3.4</v>
      </c>
      <c r="F59" s="48" t="s">
        <v>113</v>
      </c>
    </row>
    <row r="60" spans="1:6" s="2" customFormat="1" ht="17" x14ac:dyDescent="0.2">
      <c r="A60" s="16">
        <f t="shared" si="0"/>
        <v>138.19999999999996</v>
      </c>
      <c r="B60" s="41" t="s">
        <v>114</v>
      </c>
      <c r="C60" s="41" t="s">
        <v>20</v>
      </c>
      <c r="D60" s="42" t="s">
        <v>115</v>
      </c>
      <c r="E60" s="16">
        <v>1.7</v>
      </c>
      <c r="F60" s="48" t="s">
        <v>116</v>
      </c>
    </row>
    <row r="61" spans="1:6" s="2" customFormat="1" ht="17" x14ac:dyDescent="0.2">
      <c r="A61" s="16">
        <f t="shared" si="0"/>
        <v>139.89999999999995</v>
      </c>
      <c r="B61" s="41" t="s">
        <v>10</v>
      </c>
      <c r="C61" s="41" t="s">
        <v>58</v>
      </c>
      <c r="D61" s="42" t="s">
        <v>117</v>
      </c>
      <c r="E61" s="16">
        <v>2.2000000000000002</v>
      </c>
      <c r="F61" s="48" t="s">
        <v>118</v>
      </c>
    </row>
    <row r="62" spans="1:6" s="2" customFormat="1" ht="17" x14ac:dyDescent="0.2">
      <c r="A62" s="16">
        <f>+A61+E61</f>
        <v>142.09999999999994</v>
      </c>
      <c r="B62" s="41" t="s">
        <v>17</v>
      </c>
      <c r="C62" s="41" t="s">
        <v>20</v>
      </c>
      <c r="D62" s="49" t="s">
        <v>119</v>
      </c>
      <c r="E62" s="50">
        <v>1.5</v>
      </c>
    </row>
    <row r="63" spans="1:6" s="2" customFormat="1" ht="17" x14ac:dyDescent="0.2">
      <c r="A63" s="16">
        <f t="shared" si="0"/>
        <v>143.59999999999994</v>
      </c>
      <c r="B63" s="41" t="s">
        <v>10</v>
      </c>
      <c r="C63" s="41" t="s">
        <v>58</v>
      </c>
      <c r="D63" s="49" t="s">
        <v>120</v>
      </c>
      <c r="E63" s="50">
        <v>5.9</v>
      </c>
    </row>
    <row r="64" spans="1:6" s="2" customFormat="1" ht="17" x14ac:dyDescent="0.2">
      <c r="A64" s="16">
        <f>+A63+E63</f>
        <v>149.49999999999994</v>
      </c>
      <c r="B64" s="51" t="s">
        <v>17</v>
      </c>
      <c r="C64" s="51" t="s">
        <v>20</v>
      </c>
      <c r="D64" s="39" t="s">
        <v>121</v>
      </c>
      <c r="E64" s="28">
        <v>1.6</v>
      </c>
      <c r="F64" s="40" t="s">
        <v>122</v>
      </c>
    </row>
    <row r="65" spans="1:6" s="2" customFormat="1" ht="17" x14ac:dyDescent="0.2">
      <c r="A65" s="16">
        <f t="shared" si="0"/>
        <v>151.09999999999994</v>
      </c>
      <c r="B65" s="52" t="s">
        <v>10</v>
      </c>
      <c r="C65" s="52" t="s">
        <v>58</v>
      </c>
      <c r="D65" s="39" t="s">
        <v>123</v>
      </c>
      <c r="E65" s="28">
        <v>1.6</v>
      </c>
      <c r="F65" s="53" t="s">
        <v>124</v>
      </c>
    </row>
    <row r="66" spans="1:6" s="2" customFormat="1" ht="17" x14ac:dyDescent="0.2">
      <c r="A66" s="16">
        <f t="shared" si="0"/>
        <v>152.69999999999993</v>
      </c>
      <c r="B66" s="52" t="s">
        <v>10</v>
      </c>
      <c r="C66" s="52" t="s">
        <v>31</v>
      </c>
      <c r="D66" s="54" t="s">
        <v>43</v>
      </c>
      <c r="E66" s="55">
        <v>1.2</v>
      </c>
      <c r="F66" s="38" t="s">
        <v>125</v>
      </c>
    </row>
    <row r="67" spans="1:6" s="2" customFormat="1" ht="17" x14ac:dyDescent="0.2">
      <c r="A67" s="16">
        <f t="shared" si="0"/>
        <v>153.89999999999992</v>
      </c>
      <c r="B67" s="26" t="s">
        <v>17</v>
      </c>
      <c r="C67" s="26" t="s">
        <v>75</v>
      </c>
      <c r="D67" s="39" t="s">
        <v>126</v>
      </c>
      <c r="E67" s="28">
        <v>0.5</v>
      </c>
      <c r="F67" s="53" t="s">
        <v>127</v>
      </c>
    </row>
    <row r="68" spans="1:6" s="2" customFormat="1" ht="17" x14ac:dyDescent="0.2">
      <c r="A68" s="16">
        <f t="shared" si="0"/>
        <v>154.39999999999992</v>
      </c>
      <c r="B68" s="26" t="s">
        <v>17</v>
      </c>
      <c r="C68" s="26" t="s">
        <v>58</v>
      </c>
      <c r="D68" s="39" t="s">
        <v>120</v>
      </c>
      <c r="E68" s="28">
        <v>4.5999999999999996</v>
      </c>
      <c r="F68" s="53"/>
    </row>
    <row r="69" spans="1:6" s="2" customFormat="1" ht="17" x14ac:dyDescent="0.2">
      <c r="A69" s="16">
        <f t="shared" si="0"/>
        <v>158.99999999999991</v>
      </c>
      <c r="B69" s="26" t="s">
        <v>10</v>
      </c>
      <c r="C69" s="26" t="s">
        <v>31</v>
      </c>
      <c r="D69" s="39" t="s">
        <v>128</v>
      </c>
      <c r="E69" s="28">
        <v>1.6</v>
      </c>
      <c r="F69"/>
    </row>
    <row r="70" spans="1:6" s="4" customFormat="1" ht="19.5" customHeight="1" x14ac:dyDescent="0.2">
      <c r="A70" s="43">
        <f t="shared" si="0"/>
        <v>160.59999999999991</v>
      </c>
      <c r="B70" s="56"/>
      <c r="C70" s="56"/>
      <c r="D70" s="57" t="s">
        <v>129</v>
      </c>
      <c r="E70" s="58"/>
      <c r="F70" s="59"/>
    </row>
    <row r="71" spans="1:6" s="2" customFormat="1" ht="17" x14ac:dyDescent="0.2">
      <c r="A71" s="16">
        <f t="shared" si="0"/>
        <v>160.59999999999991</v>
      </c>
      <c r="B71" s="26" t="s">
        <v>130</v>
      </c>
      <c r="C71" s="26" t="s">
        <v>20</v>
      </c>
      <c r="D71" s="39" t="s">
        <v>128</v>
      </c>
      <c r="E71" s="28">
        <v>1.6</v>
      </c>
      <c r="F71"/>
    </row>
    <row r="72" spans="1:6" s="2" customFormat="1" ht="17" x14ac:dyDescent="0.2">
      <c r="A72" s="16">
        <f t="shared" si="0"/>
        <v>162.1999999999999</v>
      </c>
      <c r="B72" s="26" t="s">
        <v>10</v>
      </c>
      <c r="C72" s="26" t="s">
        <v>58</v>
      </c>
      <c r="D72" s="39" t="s">
        <v>120</v>
      </c>
      <c r="E72" s="28">
        <v>0.5</v>
      </c>
      <c r="F72"/>
    </row>
    <row r="73" spans="1:6" s="2" customFormat="1" ht="14.25" customHeight="1" x14ac:dyDescent="0.2">
      <c r="A73" s="16">
        <f t="shared" si="0"/>
        <v>162.6999999999999</v>
      </c>
      <c r="B73" s="26" t="s">
        <v>17</v>
      </c>
      <c r="C73" s="26" t="s">
        <v>20</v>
      </c>
      <c r="D73" s="39" t="s">
        <v>131</v>
      </c>
      <c r="E73" s="28">
        <v>0.8</v>
      </c>
      <c r="F73"/>
    </row>
    <row r="74" spans="1:6" s="2" customFormat="1" ht="17" x14ac:dyDescent="0.2">
      <c r="A74" s="16">
        <f t="shared" si="0"/>
        <v>163.49999999999991</v>
      </c>
      <c r="B74" s="26" t="s">
        <v>10</v>
      </c>
      <c r="C74" s="26" t="s">
        <v>58</v>
      </c>
      <c r="D74" s="39" t="s">
        <v>132</v>
      </c>
      <c r="E74" s="28">
        <v>0.1</v>
      </c>
      <c r="F74"/>
    </row>
    <row r="75" spans="1:6" s="2" customFormat="1" ht="17" x14ac:dyDescent="0.2">
      <c r="A75" s="16">
        <f t="shared" si="0"/>
        <v>163.59999999999991</v>
      </c>
      <c r="B75" s="26" t="s">
        <v>17</v>
      </c>
      <c r="C75" s="26" t="s">
        <v>20</v>
      </c>
      <c r="D75" s="39" t="s">
        <v>133</v>
      </c>
      <c r="E75" s="28">
        <v>5</v>
      </c>
      <c r="F75"/>
    </row>
    <row r="76" spans="1:6" s="2" customFormat="1" ht="34" x14ac:dyDescent="0.2">
      <c r="A76" s="16">
        <f>+A75+E75</f>
        <v>168.59999999999991</v>
      </c>
      <c r="B76" s="26" t="s">
        <v>134</v>
      </c>
      <c r="C76" s="26" t="s">
        <v>20</v>
      </c>
      <c r="D76" s="39" t="s">
        <v>135</v>
      </c>
      <c r="E76" s="28">
        <v>0.8</v>
      </c>
      <c r="F76"/>
    </row>
    <row r="77" spans="1:6" s="2" customFormat="1" ht="17" x14ac:dyDescent="0.2">
      <c r="A77" s="16">
        <f>+A76+E76</f>
        <v>169.39999999999992</v>
      </c>
      <c r="B77" s="26" t="s">
        <v>10</v>
      </c>
      <c r="C77" s="26" t="s">
        <v>58</v>
      </c>
      <c r="D77" s="39" t="s">
        <v>136</v>
      </c>
      <c r="E77" s="28">
        <v>2.2999999999999998</v>
      </c>
      <c r="F77"/>
    </row>
    <row r="78" spans="1:6" s="2" customFormat="1" ht="17" x14ac:dyDescent="0.2">
      <c r="A78" s="16">
        <f t="shared" ref="A78:A81" si="2">+A77+E77</f>
        <v>171.69999999999993</v>
      </c>
      <c r="B78" s="26" t="s">
        <v>17</v>
      </c>
      <c r="C78" s="26" t="s">
        <v>58</v>
      </c>
      <c r="D78" s="39" t="s">
        <v>137</v>
      </c>
      <c r="E78" s="28">
        <v>0.6</v>
      </c>
      <c r="F78"/>
    </row>
    <row r="79" spans="1:6" s="2" customFormat="1" ht="17" x14ac:dyDescent="0.2">
      <c r="A79" s="16">
        <f t="shared" si="2"/>
        <v>172.29999999999993</v>
      </c>
      <c r="B79" s="26" t="s">
        <v>17</v>
      </c>
      <c r="C79" s="26" t="s">
        <v>107</v>
      </c>
      <c r="D79" s="39" t="s">
        <v>138</v>
      </c>
      <c r="E79" s="28">
        <v>1.2</v>
      </c>
      <c r="F79"/>
    </row>
    <row r="80" spans="1:6" s="2" customFormat="1" ht="17" x14ac:dyDescent="0.2">
      <c r="A80" s="16">
        <f t="shared" si="2"/>
        <v>173.49999999999991</v>
      </c>
      <c r="B80" s="26" t="s">
        <v>17</v>
      </c>
      <c r="C80" s="26" t="s">
        <v>20</v>
      </c>
      <c r="D80" s="39" t="s">
        <v>139</v>
      </c>
      <c r="E80" s="28">
        <v>0.3</v>
      </c>
      <c r="F80"/>
    </row>
    <row r="81" spans="1:6" s="2" customFormat="1" ht="17" x14ac:dyDescent="0.2">
      <c r="A81" s="16">
        <f t="shared" si="2"/>
        <v>173.79999999999993</v>
      </c>
      <c r="B81" s="26" t="s">
        <v>10</v>
      </c>
      <c r="C81" s="26" t="s">
        <v>58</v>
      </c>
      <c r="D81" s="39" t="s">
        <v>140</v>
      </c>
      <c r="E81" s="28">
        <v>9.3000000000000007</v>
      </c>
      <c r="F81"/>
    </row>
    <row r="82" spans="1:6" s="2" customFormat="1" ht="17" x14ac:dyDescent="0.2">
      <c r="A82" s="16">
        <f t="shared" ref="A82:A87" si="3">+A81+E81</f>
        <v>183.09999999999994</v>
      </c>
      <c r="B82" s="60" t="s">
        <v>17</v>
      </c>
      <c r="C82" s="61" t="s">
        <v>58</v>
      </c>
      <c r="D82" s="39" t="s">
        <v>141</v>
      </c>
      <c r="E82" s="28">
        <v>3.1</v>
      </c>
      <c r="F82"/>
    </row>
    <row r="83" spans="1:6" s="2" customFormat="1" ht="17" x14ac:dyDescent="0.2">
      <c r="A83" s="16">
        <f t="shared" si="3"/>
        <v>186.19999999999993</v>
      </c>
      <c r="B83" s="60" t="s">
        <v>10</v>
      </c>
      <c r="C83" s="61" t="s">
        <v>31</v>
      </c>
      <c r="D83" s="39" t="s">
        <v>142</v>
      </c>
      <c r="E83" s="28">
        <v>1.4</v>
      </c>
      <c r="F83"/>
    </row>
    <row r="84" spans="1:6" s="2" customFormat="1" ht="17" x14ac:dyDescent="0.2">
      <c r="A84" s="16">
        <f t="shared" si="3"/>
        <v>187.59999999999994</v>
      </c>
      <c r="B84" s="60" t="s">
        <v>17</v>
      </c>
      <c r="C84" s="61" t="s">
        <v>58</v>
      </c>
      <c r="D84" s="39" t="s">
        <v>143</v>
      </c>
      <c r="E84" s="28">
        <v>8.6999999999999993</v>
      </c>
      <c r="F84"/>
    </row>
    <row r="85" spans="1:6" s="2" customFormat="1" ht="17" x14ac:dyDescent="0.2">
      <c r="A85" s="16">
        <f t="shared" si="3"/>
        <v>196.29999999999993</v>
      </c>
      <c r="B85" s="60" t="s">
        <v>17</v>
      </c>
      <c r="C85" s="61" t="s">
        <v>20</v>
      </c>
      <c r="D85" s="39" t="s">
        <v>144</v>
      </c>
      <c r="E85" s="28">
        <v>1.5</v>
      </c>
      <c r="F85"/>
    </row>
    <row r="86" spans="1:6" s="2" customFormat="1" ht="16" customHeight="1" x14ac:dyDescent="0.2">
      <c r="A86" s="16">
        <f t="shared" si="3"/>
        <v>197.79999999999993</v>
      </c>
      <c r="B86" s="60" t="s">
        <v>10</v>
      </c>
      <c r="C86" s="61" t="s">
        <v>20</v>
      </c>
      <c r="D86" s="39" t="s">
        <v>145</v>
      </c>
      <c r="E86" s="28">
        <v>2.8</v>
      </c>
      <c r="F86"/>
    </row>
    <row r="87" spans="1:6" s="2" customFormat="1" ht="33" customHeight="1" x14ac:dyDescent="0.2">
      <c r="A87" s="16">
        <f t="shared" si="3"/>
        <v>200.59999999999994</v>
      </c>
      <c r="B87" s="60"/>
      <c r="C87" s="61"/>
      <c r="D87" s="62" t="s">
        <v>146</v>
      </c>
      <c r="E87" s="28"/>
      <c r="F87"/>
    </row>
  </sheetData>
  <mergeCells count="6">
    <mergeCell ref="A6:E6"/>
    <mergeCell ref="A1:E1"/>
    <mergeCell ref="A5:E5"/>
    <mergeCell ref="A2:E2"/>
    <mergeCell ref="A3:E3"/>
    <mergeCell ref="A4:E4"/>
  </mergeCells>
  <hyperlinks>
    <hyperlink ref="A6" r:id="rId1" xr:uid="{18C1A86C-FB9E-2A41-9C4D-3BF11351AC40}"/>
  </hyperlinks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Microsoft Office User</cp:lastModifiedBy>
  <dcterms:created xsi:type="dcterms:W3CDTF">1998-06-30T20:04:50Z</dcterms:created>
  <dcterms:modified xsi:type="dcterms:W3CDTF">2023-08-27T07:32:42Z</dcterms:modified>
</cp:coreProperties>
</file>