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defaultThemeVersion="124226"/>
  <mc:AlternateContent xmlns:mc="http://schemas.openxmlformats.org/markup-compatibility/2006">
    <mc:Choice Requires="x15">
      <x15ac:absPath xmlns:x15ac="http://schemas.microsoft.com/office/spreadsheetml/2010/11/ac" url="/Users/Eric/Desktop/"/>
    </mc:Choice>
  </mc:AlternateContent>
  <xr:revisionPtr revIDLastSave="0" documentId="13_ncr:1_{205FC99D-5059-CC41-9D1A-46D90915D1C7}" xr6:coauthVersionLast="47" xr6:coauthVersionMax="47" xr10:uidLastSave="{00000000-0000-0000-0000-000000000000}"/>
  <bookViews>
    <workbookView xWindow="15340" yWindow="500" windowWidth="11420" windowHeight="11320" xr2:uid="{00000000-000D-0000-FFFF-FFFF00000000}"/>
  </bookViews>
  <sheets>
    <sheet name="Final good" sheetId="1" r:id="rId1"/>
    <sheet name="Sheet2" sheetId="6" r:id="rId2"/>
    <sheet name="Sheet1" sheetId="5" r:id="rId3"/>
    <sheet name="raw 300 km" sheetId="4" state="hidden" r:id="rId4"/>
    <sheet name="raw 400 km" sheetId="3" state="hidden" r:id="rId5"/>
    <sheet name="raw 600 km" sheetId="2" state="hidden" r:id="rId6"/>
  </sheets>
  <definedNames>
    <definedName name="_xlnm.Print_Titles" localSheetId="0">'Final good'!$8:$8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4" i="1" l="1"/>
  <c r="E110" i="1"/>
  <c r="E115" i="1"/>
  <c r="E120" i="1"/>
  <c r="E121" i="1"/>
  <c r="E122" i="1"/>
  <c r="E135" i="1"/>
  <c r="E136" i="1"/>
  <c r="E137" i="1"/>
  <c r="E139" i="1"/>
  <c r="E143" i="1"/>
  <c r="E162" i="1"/>
  <c r="E161" i="1"/>
  <c r="E160" i="1"/>
  <c r="E159" i="1"/>
  <c r="E158" i="1"/>
  <c r="E157" i="1"/>
  <c r="E156" i="1"/>
  <c r="E155" i="1"/>
  <c r="E154" i="1"/>
  <c r="E153" i="1"/>
  <c r="E152" i="1"/>
  <c r="E151" i="1"/>
  <c r="E150" i="1"/>
  <c r="E149" i="1"/>
  <c r="E148" i="1"/>
  <c r="E147" i="1"/>
  <c r="E146" i="1"/>
  <c r="E145" i="1"/>
  <c r="E142" i="1"/>
  <c r="E141" i="1"/>
  <c r="E138" i="1"/>
  <c r="E134" i="1"/>
  <c r="E133" i="1"/>
  <c r="E132" i="1"/>
  <c r="E129" i="1"/>
  <c r="E128" i="1"/>
  <c r="E127" i="1"/>
  <c r="E126" i="1"/>
  <c r="E125" i="1"/>
  <c r="E124" i="1"/>
  <c r="E123" i="1"/>
  <c r="E119" i="1"/>
  <c r="E118" i="1"/>
  <c r="E117" i="1"/>
  <c r="E114" i="1"/>
  <c r="E113" i="1"/>
  <c r="E112" i="1"/>
  <c r="E109" i="1"/>
  <c r="E108" i="1"/>
  <c r="E107" i="1"/>
  <c r="E106" i="1"/>
  <c r="E103" i="1"/>
  <c r="E100" i="1"/>
  <c r="E99" i="1"/>
  <c r="E98" i="1"/>
  <c r="E95" i="1"/>
  <c r="E94" i="1"/>
  <c r="E93" i="1"/>
  <c r="E92" i="1"/>
  <c r="E91" i="1"/>
  <c r="E90" i="1"/>
  <c r="E87" i="1"/>
  <c r="E86" i="1"/>
  <c r="E85" i="1"/>
  <c r="E84" i="1"/>
  <c r="E83" i="1"/>
  <c r="E82" i="1"/>
  <c r="E81" i="1"/>
  <c r="E80" i="1"/>
  <c r="E79" i="1"/>
  <c r="E76" i="1"/>
  <c r="E75" i="1"/>
  <c r="E74" i="1"/>
  <c r="E73" i="1"/>
  <c r="E72" i="1"/>
  <c r="E71" i="1"/>
  <c r="E68" i="1"/>
  <c r="E67" i="1"/>
  <c r="E66" i="1"/>
  <c r="E65" i="1"/>
  <c r="E64" i="1"/>
  <c r="E63" i="1"/>
  <c r="E62" i="1"/>
  <c r="E61" i="1"/>
  <c r="E60" i="1"/>
  <c r="E57" i="1"/>
  <c r="E52" i="1"/>
  <c r="E51" i="1"/>
  <c r="E50" i="1"/>
  <c r="E49" i="1"/>
  <c r="E48" i="1"/>
  <c r="E47" i="1"/>
  <c r="E46" i="1"/>
  <c r="E45" i="1"/>
  <c r="E44" i="1"/>
  <c r="E43" i="1"/>
  <c r="E42" i="1"/>
  <c r="E41" i="1"/>
  <c r="E38" i="1"/>
  <c r="E37" i="1"/>
  <c r="E34" i="1"/>
  <c r="E33" i="1"/>
  <c r="E32" i="1"/>
  <c r="E31" i="1"/>
  <c r="E30" i="1"/>
  <c r="E29" i="1"/>
  <c r="E26" i="1"/>
  <c r="E25" i="1"/>
  <c r="E24" i="1"/>
  <c r="E23" i="1"/>
  <c r="E22" i="1"/>
  <c r="E21" i="1"/>
  <c r="E20" i="1"/>
  <c r="E19" i="1"/>
  <c r="E18" i="1"/>
  <c r="E17" i="1"/>
  <c r="E16" i="1"/>
  <c r="E15" i="1"/>
  <c r="E14" i="1"/>
  <c r="E13" i="1"/>
  <c r="E12" i="1"/>
  <c r="E11" i="1"/>
  <c r="E10" i="1"/>
  <c r="A131" i="1"/>
  <c r="E130" i="1" s="1"/>
  <c r="E101" i="1"/>
  <c r="E53" i="1" l="1"/>
  <c r="E77" i="1"/>
  <c r="A56" i="1"/>
  <c r="E55" i="1" s="1"/>
  <c r="A40" i="1"/>
  <c r="E39" i="1" s="1"/>
  <c r="A97" i="1"/>
  <c r="E96" i="1" s="1"/>
  <c r="E88" i="1"/>
  <c r="E69" i="1"/>
  <c r="E58" i="1"/>
  <c r="E9" i="1"/>
  <c r="E35" i="1"/>
  <c r="E27" i="1"/>
</calcChain>
</file>

<file path=xl/sharedStrings.xml><?xml version="1.0" encoding="utf-8"?>
<sst xmlns="http://schemas.openxmlformats.org/spreadsheetml/2006/main" count="1460" uniqueCount="436">
  <si>
    <t>Route Description</t>
  </si>
  <si>
    <t>R</t>
  </si>
  <si>
    <t>L</t>
  </si>
  <si>
    <t>U</t>
  </si>
  <si>
    <t>SO</t>
  </si>
  <si>
    <t>S</t>
  </si>
  <si>
    <t>Start</t>
  </si>
  <si>
    <t>Dist
(int.)</t>
  </si>
  <si>
    <t>Turn</t>
  </si>
  <si>
    <t>BC-97 southbound</t>
  </si>
  <si>
    <t>Summit Lake Rd</t>
  </si>
  <si>
    <t>Continue onto Highland Dr</t>
  </si>
  <si>
    <t>Foothills Blvd</t>
  </si>
  <si>
    <t>Continue onto 18 Ave</t>
  </si>
  <si>
    <t>Ospika Blvd S</t>
  </si>
  <si>
    <t>Ferry Ave</t>
  </si>
  <si>
    <t>Turn left back onto Ferry Ave</t>
  </si>
  <si>
    <t>Merge onto BC-97 S</t>
  </si>
  <si>
    <t>Bowron Ave</t>
  </si>
  <si>
    <t>Callanan St</t>
  </si>
  <si>
    <t>CONTROL: 735 Callanan St</t>
  </si>
  <si>
    <t>Make a U-Turn</t>
  </si>
  <si>
    <t>Edwards Rd</t>
  </si>
  <si>
    <t>MacKenzie Ave N</t>
  </si>
  <si>
    <t>Oliver St</t>
  </si>
  <si>
    <t>FINISH CONTROL: Sandman Inn</t>
  </si>
  <si>
    <t>Type</t>
  </si>
  <si>
    <t>Notes</t>
  </si>
  <si>
    <t>Distance (km) From Start</t>
  </si>
  <si>
    <t>Start of route</t>
  </si>
  <si>
    <t>Left</t>
  </si>
  <si>
    <t>Right</t>
  </si>
  <si>
    <t>Straight</t>
  </si>
  <si>
    <t>Turn left at the 1st cross street onto 5 St</t>
  </si>
  <si>
    <t>Turn right to stay on Lone Butte Horse Lake Rd</t>
  </si>
  <si>
    <t>Control - Watch Lake Lodge</t>
  </si>
  <si>
    <t>Continue onto N Green Lake Rd</t>
  </si>
  <si>
    <t>Note Chasm Provincial Park sign.</t>
  </si>
  <si>
    <t>Note "Chasm Rd ahead" sign</t>
  </si>
  <si>
    <t>CONTROL: Canyon Alpine Motel</t>
  </si>
  <si>
    <t>Keep left to head into Hope</t>
  </si>
  <si>
    <t>Take the Highway 7 ramp</t>
  </si>
  <si>
    <t>CONTROL: Seabird Island Gas Station</t>
  </si>
  <si>
    <t>Keep left towards Highway 9 (for bridge to Chilliwack)</t>
  </si>
  <si>
    <t>Continue onto Vedder Mountain Rd</t>
  </si>
  <si>
    <t>Continue onto Yarrow Central Rd</t>
  </si>
  <si>
    <t>Continue onto Towne Rd</t>
  </si>
  <si>
    <t>Continue onto Town Rd</t>
  </si>
  <si>
    <t>Continue onto Campbell Rd</t>
  </si>
  <si>
    <t>Continue onto Wells Line Rd</t>
  </si>
  <si>
    <t>Fadden Rd turns right and becomes Nelles Rd</t>
  </si>
  <si>
    <t>Continue onto Boundary Rd</t>
  </si>
  <si>
    <t>CONTROL: Answer question on control card</t>
  </si>
  <si>
    <t>Boundary Rd turns right and becomes 2 Ave</t>
  </si>
  <si>
    <t>Continue onto Riverside Rd</t>
  </si>
  <si>
    <t>Last services for 30 km</t>
  </si>
  <si>
    <t>Townline Rd turns slightly right and becomes 0 Ave</t>
  </si>
  <si>
    <t>4 Ave turns right and becomes 204 St</t>
  </si>
  <si>
    <t>204 St turns left and becomes 8 Ave/Campbell River Rd</t>
  </si>
  <si>
    <t>Last services for 45 km</t>
  </si>
  <si>
    <t>Turn right at 152 St</t>
  </si>
  <si>
    <t>Sharp left onto 152 St</t>
  </si>
  <si>
    <t>Take the exit toward E King George Blvd Frontage Rd</t>
  </si>
  <si>
    <t>Merge onto E King George Blvd Frontage Rd</t>
  </si>
  <si>
    <t>Turn right at W King George Blvd Frontage Rd</t>
  </si>
  <si>
    <t>Keep right to continue on Boundary Bay Dyke Trail/Serpentine Greenway</t>
  </si>
  <si>
    <t>Turn left to stay on Burns Dr</t>
  </si>
  <si>
    <t>Turn right to stay on Burns Dr</t>
  </si>
  <si>
    <t>End</t>
  </si>
  <si>
    <t>End of route</t>
  </si>
  <si>
    <t>Turn right onto Summit Lake Rd</t>
  </si>
  <si>
    <t>Turn right onto BC-97 S</t>
  </si>
  <si>
    <t>BC-97 S</t>
  </si>
  <si>
    <t>Hop over median and continue south on Kelly Rd S, parallel to highway</t>
  </si>
  <si>
    <t>Turn left onto Foothills Blvd</t>
  </si>
  <si>
    <t>Turn right onto Ospika Blvd S</t>
  </si>
  <si>
    <t>Turn left onto Ferry Ave</t>
  </si>
  <si>
    <t>CONTROL: Tim Horton's</t>
  </si>
  <si>
    <t>Turn left onto the ramp to Quesnel</t>
  </si>
  <si>
    <t>the ramp to Quesnel</t>
  </si>
  <si>
    <t>Turn left onto Bowron Ave</t>
  </si>
  <si>
    <t>Turn left onto Callanan St</t>
  </si>
  <si>
    <t>Uturn</t>
  </si>
  <si>
    <t>At the end of Bowron Ave, take foot path, keep left to go under the bridge, turn right to go up to highway level, then turn hard right to get to the bridge sidewalk</t>
  </si>
  <si>
    <t>Continue on BC 97</t>
  </si>
  <si>
    <t>Turn right onto Edwards Rd</t>
  </si>
  <si>
    <t>Turn right onto MacKenzie Ave N</t>
  </si>
  <si>
    <t>Turn left onto Oliver St</t>
  </si>
  <si>
    <t>6 Ave S</t>
  </si>
  <si>
    <t>Yorston St</t>
  </si>
  <si>
    <t>7 Ave S</t>
  </si>
  <si>
    <t>4 St</t>
  </si>
  <si>
    <t>Horse Lake Rd</t>
  </si>
  <si>
    <t>Interlakes Hwy/Little Fort Hwy/BC-24 E</t>
  </si>
  <si>
    <t>Chasm Rd (no sign)</t>
  </si>
  <si>
    <t>Wallace St</t>
  </si>
  <si>
    <t>Annis Rd</t>
  </si>
  <si>
    <t>Gibson Rd</t>
  </si>
  <si>
    <t>Chilliwack River Rd</t>
  </si>
  <si>
    <t>Vedder Rd</t>
  </si>
  <si>
    <t>Boundary Rd</t>
  </si>
  <si>
    <t>Interprovincial Hwy</t>
  </si>
  <si>
    <t>Fadden Rd</t>
  </si>
  <si>
    <t>Whatcom Rd</t>
  </si>
  <si>
    <t>4 Ave</t>
  </si>
  <si>
    <t>Farmer Rd</t>
  </si>
  <si>
    <t>8 Ave/Huntingdon Rd</t>
  </si>
  <si>
    <t>Townline Rd</t>
  </si>
  <si>
    <t>36 Ave</t>
  </si>
  <si>
    <t>40 Ave</t>
  </si>
  <si>
    <t>Colebrook Rd</t>
  </si>
  <si>
    <t>127a St/Serpentine Greenway</t>
  </si>
  <si>
    <t>Railway Rd/Serpentine Greenway</t>
  </si>
  <si>
    <t>Hornby Dr</t>
  </si>
  <si>
    <t>96 St</t>
  </si>
  <si>
    <t>Burns Dr</t>
  </si>
  <si>
    <t>64 St</t>
  </si>
  <si>
    <t>Beach Grove Rd</t>
  </si>
  <si>
    <t>English Bluff Rd</t>
  </si>
  <si>
    <t>Alder Ave</t>
  </si>
  <si>
    <t>McMillan Rd</t>
  </si>
  <si>
    <t>Lone Butte Horse Lake Rd. No sign, but stop sign and straight is gravel.</t>
  </si>
  <si>
    <t>Watch Lake Rd</t>
  </si>
  <si>
    <t>N Bonaparte Rd</t>
  </si>
  <si>
    <t>6 Ave</t>
  </si>
  <si>
    <t>Old Hope Princeton Way</t>
  </si>
  <si>
    <t>Hwy 1</t>
  </si>
  <si>
    <t>Prairie Central Rd</t>
  </si>
  <si>
    <t>McGuire Rd</t>
  </si>
  <si>
    <t>Promontory Rd</t>
  </si>
  <si>
    <t>Vye Rd</t>
  </si>
  <si>
    <t>B St</t>
  </si>
  <si>
    <t>McCallum Rd</t>
  </si>
  <si>
    <t>216 St/Johnston Townline Rd</t>
  </si>
  <si>
    <t>200 St</t>
  </si>
  <si>
    <t>192 St</t>
  </si>
  <si>
    <t>King George Blvd/BC-99A N</t>
  </si>
  <si>
    <t>Serpentine Greenway</t>
  </si>
  <si>
    <t>112 St</t>
  </si>
  <si>
    <t>Ladner Trunk Rd</t>
  </si>
  <si>
    <t>Boundary Bay Dyke Trail</t>
  </si>
  <si>
    <t>12 Ave</t>
  </si>
  <si>
    <t>Wesley Dr</t>
  </si>
  <si>
    <t>Skana Dr</t>
  </si>
  <si>
    <t>Shaman Crescent</t>
  </si>
  <si>
    <t>Merge onto BC-97 southbound</t>
  </si>
  <si>
    <t>Continue onto Hwy 1</t>
  </si>
  <si>
    <t>L/R</t>
  </si>
  <si>
    <t>Frontage road</t>
  </si>
  <si>
    <t>R/L</t>
  </si>
  <si>
    <t>CONTROL: Chevron
(Store open 5:00 to 23:00, otherwise use window)</t>
  </si>
  <si>
    <t>Yale Rd</t>
  </si>
  <si>
    <t>BR</t>
  </si>
  <si>
    <t>Turn right onto BC-97 northbound</t>
  </si>
  <si>
    <t>Turn left onto BC-29 southbound</t>
  </si>
  <si>
    <t>CONTROL: Hudson's Hope, your choice</t>
  </si>
  <si>
    <t>Turn right onto N Access Rd (Chetwynd)</t>
  </si>
  <si>
    <t>CONTROL: West Pine Rest Area</t>
  </si>
  <si>
    <t>BC-97 northbound</t>
  </si>
  <si>
    <t>N Access Rd (Chetwynd)</t>
  </si>
  <si>
    <t>BC-29 southbound</t>
  </si>
  <si>
    <t>River Rd</t>
  </si>
  <si>
    <t>Dir'n</t>
  </si>
  <si>
    <t>Dist. (cum.)</t>
  </si>
  <si>
    <t>Start/Finish: Memorial Park</t>
  </si>
  <si>
    <t>Ross St @ 43rd Ave, Vancouver</t>
  </si>
  <si>
    <t>Offramp "To Downtown &amp; Seaside"</t>
  </si>
  <si>
    <t>Ramp empties to Smithe St Bike Path</t>
  </si>
  <si>
    <t>Stanley Park exit lane</t>
  </si>
  <si>
    <t>Stanley Park Causeway Bike Route</t>
  </si>
  <si>
    <t>Unnamed road. Bike path sign for...</t>
  </si>
  <si>
    <t>Exit for Vancouver</t>
  </si>
  <si>
    <t>Bike Path at end of parking lot. Unmarked. 1 bollard.</t>
  </si>
  <si>
    <t>Bike path</t>
  </si>
  <si>
    <t>Lillooet Rd bike path</t>
  </si>
  <si>
    <t>Seymour Valley Trail</t>
  </si>
  <si>
    <t>Arthur Laing Bridge to airport</t>
  </si>
  <si>
    <t>BL</t>
  </si>
  <si>
    <t>Cliffmont Rd</t>
  </si>
  <si>
    <t>Seymour Mainline</t>
  </si>
  <si>
    <t>Spirit Trail</t>
  </si>
  <si>
    <t>Seaside Bike Route</t>
  </si>
  <si>
    <t>Miller Rd</t>
  </si>
  <si>
    <t>No 5 Rd</t>
  </si>
  <si>
    <t>No 6 Rd</t>
  </si>
  <si>
    <t>Vulcan Way</t>
  </si>
  <si>
    <t>Shell Rd</t>
  </si>
  <si>
    <t>​W Kent Ave S</t>
  </si>
  <si>
    <t>Ontario St</t>
  </si>
  <si>
    <t>E 5th Ave</t>
  </si>
  <si>
    <t>Mount Seymour Parkway (STEEP!)</t>
  </si>
  <si>
    <t>W 4th Ave</t>
  </si>
  <si>
    <t>NW Marine Dr</t>
  </si>
  <si>
    <t>​SW Marine Dr</t>
  </si>
  <si>
    <t>Ferguson Rd</t>
  </si>
  <si>
    <t>Westminster Hwy</t>
  </si>
  <si>
    <t>River Dr</t>
  </si>
  <si>
    <t>Canada Line Bikeway</t>
  </si>
  <si>
    <t>W Kent Ave N bike lane</t>
  </si>
  <si>
    <t>Dunsmuir St bc Melville St</t>
  </si>
  <si>
    <t>W Pender St bc W Georgia St</t>
  </si>
  <si>
    <t>Forbes Ave bc Esplanade bc Low Level Rd bc Cotton Rd bc Main St</t>
  </si>
  <si>
    <t>Main St sidewalk bc Dollarton Hwy sidewalk. Stay on sidewalk until past Seymour River Bridge.</t>
  </si>
  <si>
    <t>Dollarton Highway bc Deep Cove Rd</t>
  </si>
  <si>
    <t>Mount Seymour Parkway bike path (@ Seymour Blvd)</t>
  </si>
  <si>
    <t>Lynn Valley Rd</t>
  </si>
  <si>
    <t>To turn left on Bewicke, use crosswalk to enter green southbound waiting area. Then head south on green light.</t>
  </si>
  <si>
    <t>W 16th Ave / Ontario St</t>
  </si>
  <si>
    <t>Lions Gate Bridge Bike Route</t>
  </si>
  <si>
    <t>Airport Rd bc Grauer Rd</t>
  </si>
  <si>
    <t>Garden Ave</t>
  </si>
  <si>
    <t>Caledonia Ave bc Cove Cliff Rd</t>
  </si>
  <si>
    <t>Caledonia Ave</t>
  </si>
  <si>
    <t>Cambie St Bridge east sidewalk. Watch for traffic from the right.</t>
  </si>
  <si>
    <t>Beatty St</t>
  </si>
  <si>
    <t>W First St bc W Second St</t>
  </si>
  <si>
    <t>Welch St</t>
  </si>
  <si>
    <t>Stephens St</t>
  </si>
  <si>
    <t>Highbury St</t>
  </si>
  <si>
    <t>Ross St</t>
  </si>
  <si>
    <t>Cove Cliff Rd</t>
  </si>
  <si>
    <t>Banbury Rd</t>
  </si>
  <si>
    <t>Deep Cove Rd</t>
  </si>
  <si>
    <t>Lillooet Rd (uphill)</t>
  </si>
  <si>
    <t>NW Marine Dr bc SW Marine Dr</t>
  </si>
  <si>
    <t>W Second St bc W First St</t>
  </si>
  <si>
    <t>W 63rd Ave</t>
  </si>
  <si>
    <t>E 45th Ave</t>
  </si>
  <si>
    <t>Control 1: Myrtle Park Washrooms</t>
  </si>
  <si>
    <t>Control 4: Iona Park Washrooms</t>
  </si>
  <si>
    <t>Finish: Ross St @ 43rd Ave</t>
  </si>
  <si>
    <t>Cambie St bike lane</t>
  </si>
  <si>
    <t>York Bike Route</t>
  </si>
  <si>
    <t>Dismount. When safe, cross ramp on crosswalk to bike path.</t>
  </si>
  <si>
    <t>Dismount. When safe, cross ramp on crosswalk to sidewalk..</t>
  </si>
  <si>
    <t>Stanley Park Drive bc Beach Ave bc Pacific St</t>
  </si>
  <si>
    <t>Move from bike path to Welch St before they separate</t>
  </si>
  <si>
    <t>W Third St</t>
  </si>
  <si>
    <t>Rice Lake Rd (STEEP!)</t>
  </si>
  <si>
    <t>Control 2: Seymour Dam Gatehouse</t>
  </si>
  <si>
    <t>Road under Lions Gate Bridge towards Capilano River bridge</t>
  </si>
  <si>
    <t>W</t>
  </si>
  <si>
    <t>N</t>
  </si>
  <si>
    <t>E</t>
  </si>
  <si>
    <t>NE</t>
  </si>
  <si>
    <t>NW</t>
  </si>
  <si>
    <t>SW</t>
  </si>
  <si>
    <t>SE</t>
  </si>
  <si>
    <t>At cul-de-sac go straight past gazebo onto main paved Seymour Valley Trail</t>
  </si>
  <si>
    <t>W 45th Av</t>
  </si>
  <si>
    <t>Ferguson Rd b/c Templeton St</t>
  </si>
  <si>
    <t>CO</t>
  </si>
  <si>
    <t>Bike path to Moray Bridge (use roadway on bridge)</t>
  </si>
  <si>
    <t>No. 3 Rd  (unsigned - at first light - under Skytrain tracks)</t>
  </si>
  <si>
    <t>Beckwith Rd</t>
  </si>
  <si>
    <t>Smith St</t>
  </si>
  <si>
    <t>Charles b/c Van Horn Way</t>
  </si>
  <si>
    <t>Bridgeport Trail - just past Great Canadian Way (gravel, potholes)</t>
  </si>
  <si>
    <t>Elevation (m)</t>
  </si>
  <si>
    <t>Description</t>
  </si>
  <si>
    <t>Edited</t>
  </si>
  <si>
    <t>Turn sharp right onto East 45th Avenue</t>
  </si>
  <si>
    <t>Climb ramp to join main bridge span to Smithe.</t>
  </si>
  <si>
    <t>Merge onto W Georgia St</t>
  </si>
  <si>
    <t>Spirit Trail Bike Path (2 bollards)</t>
  </si>
  <si>
    <t>Keep right onto Spirit Trail</t>
  </si>
  <si>
    <t>Turn sharp left onto Spirit Trail</t>
  </si>
  <si>
    <t>Turn slight right onto West 3rd Street</t>
  </si>
  <si>
    <t>When safe cross ramp on crosswalk to bike path</t>
  </si>
  <si>
    <t>When safe, cross ramp on crosswalk.</t>
  </si>
  <si>
    <t>Main St/Dollarton Hwy sidewalk. Stay on sidewalk until past Seymour River Bridge</t>
  </si>
  <si>
    <t>Dollarton Highway</t>
  </si>
  <si>
    <t>Control</t>
  </si>
  <si>
    <t>Turn sharp right onto Cove Cliff Road</t>
  </si>
  <si>
    <t>Use Mount Seymour Parkway bike path crossing Seymour Blvd and and following.</t>
  </si>
  <si>
    <t>Lillooet Road (uphill)</t>
  </si>
  <si>
    <t>At cul-de-sac go straight past gazebo onto main paved trail (Seymour Valley Trail)</t>
  </si>
  <si>
    <t>Control: Seymour Dam gatehouse</t>
  </si>
  <si>
    <t>At gazebo follow trail to Pipeline Bridge</t>
  </si>
  <si>
    <t>Continue onto Lynn Valley Rd</t>
  </si>
  <si>
    <t>Lynn Valley Rd/Boulevard Cres bike path</t>
  </si>
  <si>
    <t>To turn left on Bewicke, use crosswalk to enter green southbound waiting area. Head south on green light.</t>
  </si>
  <si>
    <t>Keep left onto Spirit Trail</t>
  </si>
  <si>
    <t>Turn sharp right</t>
  </si>
  <si>
    <t>Turn right</t>
  </si>
  <si>
    <t>Continue onto Beach Ave</t>
  </si>
  <si>
    <t>Continue onto Pacific St</t>
  </si>
  <si>
    <t>Keep left onto Burrard Street Cycleway</t>
  </si>
  <si>
    <t>Keep right onto York Bike Route</t>
  </si>
  <si>
    <t>Keep right onto Seaside Bike Route</t>
  </si>
  <si>
    <t>Slight right to stay on NW Marine Dr</t>
  </si>
  <si>
    <t>Bike path to terminal</t>
  </si>
  <si>
    <t>Immediate right. Sign for</t>
  </si>
  <si>
    <t>Continue onto Grauer Rd</t>
  </si>
  <si>
    <t>Turn left to stay on Ferguson Rd</t>
  </si>
  <si>
    <t>toward washrooms</t>
  </si>
  <si>
    <t>Continue onto Templeton St</t>
  </si>
  <si>
    <t>Continue onto Shell Road Trail</t>
  </si>
  <si>
    <t>Continue onto Dyke Rd</t>
  </si>
  <si>
    <t>Keep right at the fork, follow signs for Cliveden Avenue</t>
  </si>
  <si>
    <t>Continue onto Weigh Scale Rd</t>
  </si>
  <si>
    <t>Continue onto River Rd</t>
  </si>
  <si>
    <t>Slight right to stay on River Rd</t>
  </si>
  <si>
    <t>Turn right at the 1st cross street onto 80 St</t>
  </si>
  <si>
    <t>At the roundabout, take the 2nd exit onto Tilbury Connector</t>
  </si>
  <si>
    <t>Continue straight onto 64 St</t>
  </si>
  <si>
    <t>Continue onto 68 St</t>
  </si>
  <si>
    <t>Keep right to stay on River Rd</t>
  </si>
  <si>
    <t>Turn right toward River Rd</t>
  </si>
  <si>
    <t>Keep left</t>
  </si>
  <si>
    <t>Slight right onto the ramp</t>
  </si>
  <si>
    <t>Slight right toward Cliveden Ave</t>
  </si>
  <si>
    <t>Sharp left onto Cliveden Ave</t>
  </si>
  <si>
    <t>Take the BC-91 N exit toward BC-91A/â€‹Richmond/â€‹New Westminster</t>
  </si>
  <si>
    <t>Slight right</t>
  </si>
  <si>
    <t>Left onto Cambie St bike lane</t>
  </si>
  <si>
    <t>Ontario Street</t>
  </si>
  <si>
    <t>Turn right on E 45th Ave</t>
  </si>
  <si>
    <t>R!</t>
  </si>
  <si>
    <t>L!</t>
  </si>
  <si>
    <t>Cambie Street Bridge east sidewalk. Watch for traffic from the right.</t>
  </si>
  <si>
    <t>Beatty Street</t>
  </si>
  <si>
    <t>Whonoak Road</t>
  </si>
  <si>
    <t>Garden Avenue</t>
  </si>
  <si>
    <t>Forbes Avenue</t>
  </si>
  <si>
    <t>Cliffmont Road</t>
  </si>
  <si>
    <t>Caledonia Avenue</t>
  </si>
  <si>
    <t>East 13th Street</t>
  </si>
  <si>
    <t>2nd St W</t>
  </si>
  <si>
    <t>SB Lions Gate Bridge Bike Route</t>
  </si>
  <si>
    <t>Pacific Street Bike Route</t>
  </si>
  <si>
    <t>Stephens Street</t>
  </si>
  <si>
    <t>â€‹SW Marine Dr</t>
  </si>
  <si>
    <t>Beckwith Road</t>
  </si>
  <si>
    <t>Bridgeport Trail</t>
  </si>
  <si>
    <t>Shell Road</t>
  </si>
  <si>
    <t>Westminster Highway</t>
  </si>
  <si>
    <t>Fraserwood Pl</t>
  </si>
  <si>
    <t>Nordel Way</t>
  </si>
  <si>
    <t>BC-17</t>
  </si>
  <si>
    <t>60 Ave</t>
  </si>
  <si>
    <t>West 63rd Avenue</t>
  </si>
  <si>
    <t>W 16th Ave</t>
  </si>
  <si>
    <t>Dunsmuir St</t>
  </si>
  <si>
    <t>W Pender St</t>
  </si>
  <si>
    <t>Welch Street</t>
  </si>
  <si>
    <t>West 1st Street</t>
  </si>
  <si>
    <t>Banbury Road</t>
  </si>
  <si>
    <t>Deep Cove Road</t>
  </si>
  <si>
    <t>Rice Lake Road</t>
  </si>
  <si>
    <t>Highbury Street</t>
  </si>
  <si>
    <t>Airport Rd</t>
  </si>
  <si>
    <t>No. 3 Road</t>
  </si>
  <si>
    <t>Great Canadian Way</t>
  </si>
  <si>
    <t>Shell Road Trail</t>
  </si>
  <si>
    <t>Blundell Road</t>
  </si>
  <si>
    <t>Sidaway Road</t>
  </si>
  <si>
    <t>Fraserwood Way</t>
  </si>
  <si>
    <t>Alex Fraser Bike Route</t>
  </si>
  <si>
    <t>River Way</t>
  </si>
  <si>
    <t>Burns Drive</t>
  </si>
  <si>
    <t>â€‹W Kent Ave S</t>
  </si>
  <si>
    <t>Ross Street</t>
  </si>
  <si>
    <t>To cul-de-sac, not parking</t>
  </si>
  <si>
    <t>To cul-de-sac, not parking lot</t>
  </si>
  <si>
    <t>Just before gazebo, unmarked gravel trail to Pipeline Bridge</t>
  </si>
  <si>
    <t>To Lions Gate Bridge Bike Route</t>
  </si>
  <si>
    <t xml:space="preserve"> to stay on River Rd</t>
  </si>
  <si>
    <t xml:space="preserve"> toward Boundary Rd</t>
  </si>
  <si>
    <t>Lynn Valley Rd bike path</t>
  </si>
  <si>
    <t>E 19th St bike path</t>
  </si>
  <si>
    <t>Arthur Laing Bridge towards airport</t>
  </si>
  <si>
    <t>Pacific St Bike Route onto Burrard Bridge</t>
  </si>
  <si>
    <t>Burrard St Bike Route</t>
  </si>
  <si>
    <t>Burrard Bridge bike route</t>
  </si>
  <si>
    <t>Westminster Highway frontage</t>
  </si>
  <si>
    <t>Fraserwood Trail</t>
  </si>
  <si>
    <t>Bike route under freeway (keep left)</t>
  </si>
  <si>
    <t>80 St</t>
  </si>
  <si>
    <t>At roundabout, 2nd exit to Highway 17</t>
  </si>
  <si>
    <t>Highway 17</t>
  </si>
  <si>
    <t>Exit 13 towards Ladner</t>
  </si>
  <si>
    <t>Bike path onto road (against traffic!)</t>
  </si>
  <si>
    <t>60 Ave bc 68 St</t>
  </si>
  <si>
    <t>River Rd (BOLLARDS)</t>
  </si>
  <si>
    <t>Bike path (BOLLARDS)</t>
  </si>
  <si>
    <t>Boundary Rd (at bottom of ramp)</t>
  </si>
  <si>
    <t>River Rd bc No 6 Rd</t>
  </si>
  <si>
    <t>Russ Baker Way bc No 2 Rd</t>
  </si>
  <si>
    <t>U-R</t>
  </si>
  <si>
    <t>sign: North Delta</t>
  </si>
  <si>
    <t>exit parking lot onto Nordel Court</t>
  </si>
  <si>
    <t>cross grass into Planet Ice parking lot</t>
  </si>
  <si>
    <t>R/R</t>
  </si>
  <si>
    <t>N/E</t>
  </si>
  <si>
    <t>Bike path. Signs: Terminal South</t>
  </si>
  <si>
    <t>Alexander Rd</t>
  </si>
  <si>
    <t>Nordel Crt</t>
  </si>
  <si>
    <t>S/W</t>
  </si>
  <si>
    <t>UL</t>
  </si>
  <si>
    <t>Alex Frase Bridge bike route
(west side due to construction)</t>
  </si>
  <si>
    <t>2 crosswalks onto New Westminster bike path</t>
  </si>
  <si>
    <t>Offramp. Sign: Downtown</t>
  </si>
  <si>
    <t>Ramp. Sign: Downtown</t>
  </si>
  <si>
    <t>Unnamed road. Sign: Lower Lonsdale</t>
  </si>
  <si>
    <t>Spirit Trail bike path (2 BOLLARDS!)
Sign: Lower Lonsdale</t>
  </si>
  <si>
    <t>Exit for Vancouver
CONSTRUCTION!!</t>
  </si>
  <si>
    <t>Keep right until across bridge</t>
  </si>
  <si>
    <t>Grand Blvd West - bikepath on roadbed, left of curb (new traffic pattern changes)</t>
  </si>
  <si>
    <t>E 13th St</t>
  </si>
  <si>
    <t>Water and washrooms at Prospect Point (km 80.7)</t>
  </si>
  <si>
    <t>Water near gazebo, washrooms 100 m east (km 44.2)</t>
  </si>
  <si>
    <t>Services at Riverside Dr (km 25.2) and at Dollar Rd (km 30.5)</t>
  </si>
  <si>
    <t>Water near gazebo, washrooms 100 m east (km 67)</t>
  </si>
  <si>
    <t>Locarno Beach Concession and washrooms (km 92.6)</t>
  </si>
  <si>
    <t>Ferguson Rd bc Templeton St</t>
  </si>
  <si>
    <t>Construction at Philip Ave (km 17.4)</t>
  </si>
  <si>
    <t>Services at Garden City Rd (km 133.2)</t>
  </si>
  <si>
    <t>Construction, sidewalk out at No 6 Rd (km 138.9)</t>
  </si>
  <si>
    <t>Esso and Tim Horton's at Nordel Way (km 152.2)</t>
  </si>
  <si>
    <t>Esso and Tim Horton's at Nordel Crt (km 178.8)</t>
  </si>
  <si>
    <t>McDonald's and Shell at Clivedon Ave (km 148.7)</t>
  </si>
  <si>
    <t>McDonald's and Shell at Clivedon Ave (km 182.4)</t>
  </si>
  <si>
    <t>Temporary bike path
Construction</t>
  </si>
  <si>
    <t>Cross grass from Planet Ice parking lot to path under bridge</t>
  </si>
  <si>
    <t>Crosswalk / Clivedon Ave</t>
  </si>
  <si>
    <t>Temporary bike path (Construction)</t>
  </si>
  <si>
    <t>3 crosswalks onto A, Fraser Bike Route</t>
  </si>
  <si>
    <t>https://ridewithgps.com/routes/37012282</t>
  </si>
  <si>
    <t>Seymour Mainline (yellow gate)</t>
  </si>
  <si>
    <r>
      <t xml:space="preserve">Control 5: Burns @ 64th, bike path entrance
</t>
    </r>
    <r>
      <rPr>
        <sz val="12"/>
        <rFont val="Arial"/>
        <family val="2"/>
      </rPr>
      <t>(Don't go down the bike path.)</t>
    </r>
  </si>
  <si>
    <t>Construction at Pemberton Ave (km 75.8)</t>
  </si>
  <si>
    <t>BC Randonneurs Cycling Club</t>
  </si>
  <si>
    <t>Permanent # 239, 204 km</t>
  </si>
  <si>
    <t>See More than the Seymour Dam</t>
  </si>
  <si>
    <t>Route Design: Ron Stewart, August 2021, 204 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</si>
</sst>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Arial"/>
    </font>
    <font>
      <sz val="12"/>
      <name val="Arial"/>
      <family val="2"/>
    </font>
    <font>
      <b/>
      <sz val="12"/>
      <name val="Arial"/>
      <family val="2"/>
    </font>
    <font>
      <sz val="10"/>
      <name val="Arial"/>
      <family val="2"/>
    </font>
    <font>
      <u/>
      <sz val="10"/>
      <color theme="10"/>
      <name val="Arial"/>
      <family val="2"/>
    </font>
    <font>
      <u/>
      <sz val="12"/>
      <color theme="10"/>
      <name val="Arial"/>
      <family val="2"/>
    </font>
    <font>
      <sz val="12"/>
      <name val="Arial Narrow"/>
      <family val="2"/>
    </font>
    <font>
      <sz val="11"/>
      <name val="Arial"/>
      <family val="2"/>
    </font>
    <font>
      <sz val="16"/>
      <name val="Arial"/>
      <family val="2"/>
    </font>
    <font>
      <b/>
      <sz val="15"/>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6"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44">
    <xf numFmtId="0" fontId="0" fillId="0" borderId="0" xfId="0"/>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0" xfId="0" applyFont="1"/>
    <xf numFmtId="0" fontId="3" fillId="0" borderId="0" xfId="0" applyFont="1" applyAlignment="1">
      <alignment wrapText="1"/>
    </xf>
    <xf numFmtId="0" fontId="1" fillId="0" borderId="1" xfId="0" applyFont="1" applyBorder="1" applyAlignment="1">
      <alignment horizontal="left" vertical="center" wrapText="1"/>
    </xf>
    <xf numFmtId="0" fontId="1" fillId="0" borderId="1" xfId="0" applyFont="1" applyBorder="1" applyAlignment="1" applyProtection="1">
      <alignment horizontal="left" vertical="center" wrapText="1"/>
      <protection locked="0"/>
    </xf>
    <xf numFmtId="0" fontId="1" fillId="0" borderId="0" xfId="0" applyFont="1" applyAlignment="1">
      <alignment vertical="center" wrapText="1"/>
    </xf>
    <xf numFmtId="164" fontId="1" fillId="0" borderId="0" xfId="0" applyNumberFormat="1" applyFont="1" applyAlignment="1">
      <alignment horizontal="center" vertical="center" wrapText="1"/>
    </xf>
    <xf numFmtId="0" fontId="1" fillId="0" borderId="0" xfId="0" applyFont="1" applyAlignment="1">
      <alignment horizontal="left" vertical="center" wrapText="1"/>
    </xf>
    <xf numFmtId="164" fontId="1" fillId="0" borderId="0" xfId="0" applyNumberFormat="1" applyFont="1" applyAlignment="1">
      <alignment vertical="center" wrapText="1"/>
    </xf>
    <xf numFmtId="164" fontId="1" fillId="0" borderId="1" xfId="0" applyNumberFormat="1" applyFont="1" applyBorder="1" applyAlignment="1">
      <alignment horizontal="center" vertical="center"/>
    </xf>
    <xf numFmtId="0" fontId="2" fillId="0" borderId="0" xfId="0" applyFont="1" applyAlignment="1">
      <alignment vertical="center" wrapText="1"/>
    </xf>
    <xf numFmtId="164" fontId="1" fillId="0" borderId="0" xfId="0" applyNumberFormat="1" applyFont="1" applyAlignment="1">
      <alignment horizontal="center" vertical="center"/>
    </xf>
    <xf numFmtId="16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64" fontId="6" fillId="0" borderId="1" xfId="0" applyNumberFormat="1" applyFont="1" applyBorder="1" applyAlignment="1">
      <alignment horizontal="center" vertical="center"/>
    </xf>
    <xf numFmtId="164" fontId="2" fillId="2" borderId="1" xfId="0" applyNumberFormat="1" applyFont="1" applyFill="1" applyBorder="1" applyAlignment="1">
      <alignment horizontal="center" vertical="center" wrapText="1"/>
    </xf>
    <xf numFmtId="0" fontId="1" fillId="4" borderId="1" xfId="0" applyFont="1" applyFill="1" applyBorder="1" applyAlignment="1">
      <alignment horizontal="left" vertical="center" wrapText="1"/>
    </xf>
    <xf numFmtId="164" fontId="1" fillId="4" borderId="1" xfId="0" applyNumberFormat="1" applyFont="1" applyFill="1" applyBorder="1" applyAlignment="1">
      <alignment horizontal="center" vertical="center"/>
    </xf>
    <xf numFmtId="0" fontId="1" fillId="4" borderId="1" xfId="0"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0" xfId="1" applyFill="1" applyBorder="1" applyAlignment="1">
      <alignment horizontal="center" vertical="center" wrapText="1"/>
    </xf>
    <xf numFmtId="0" fontId="5" fillId="0" borderId="0" xfId="1"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vertical="center" wrapText="1"/>
    </xf>
    <xf numFmtId="15" fontId="1" fillId="0" borderId="0" xfId="0" quotePrefix="1" applyNumberFormat="1" applyFont="1" applyAlignment="1">
      <alignment horizontal="center" vertical="center" wrapText="1"/>
    </xf>
    <xf numFmtId="0" fontId="2"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vertical="center" wrapText="1"/>
    </xf>
    <xf numFmtId="164" fontId="1" fillId="4" borderId="2" xfId="0" applyNumberFormat="1" applyFont="1" applyFill="1" applyBorder="1" applyAlignment="1">
      <alignment horizontal="center" vertical="center"/>
    </xf>
    <xf numFmtId="164" fontId="1" fillId="4" borderId="3" xfId="0" applyNumberFormat="1" applyFont="1" applyFill="1" applyBorder="1" applyAlignment="1">
      <alignment horizontal="center" vertical="center"/>
    </xf>
    <xf numFmtId="164" fontId="1" fillId="4" borderId="4" xfId="0" applyNumberFormat="1" applyFont="1" applyFill="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ridewithgps.com/routes/3701228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63"/>
  <sheetViews>
    <sheetView tabSelected="1" view="pageBreakPreview" zoomScaleNormal="100" zoomScaleSheetLayoutView="100" workbookViewId="0">
      <selection sqref="A1:E1"/>
    </sheetView>
  </sheetViews>
  <sheetFormatPr baseColWidth="10" defaultColWidth="8.83203125" defaultRowHeight="16" x14ac:dyDescent="0.15"/>
  <cols>
    <col min="1" max="1" width="7.1640625" style="13" customWidth="1"/>
    <col min="2" max="2" width="5.83203125" style="1" customWidth="1"/>
    <col min="3" max="3" width="6.33203125" style="1" customWidth="1"/>
    <col min="4" max="4" width="42" style="9" customWidth="1"/>
    <col min="5" max="5" width="5.33203125" style="8" customWidth="1"/>
    <col min="6" max="6" width="2.6640625" style="7" customWidth="1"/>
    <col min="7" max="16384" width="8.83203125" style="7"/>
  </cols>
  <sheetData>
    <row r="1" spans="1:6" x14ac:dyDescent="0.15">
      <c r="A1" s="22" t="s">
        <v>432</v>
      </c>
      <c r="B1" s="23"/>
      <c r="C1" s="23"/>
      <c r="D1" s="23"/>
      <c r="E1" s="23"/>
    </row>
    <row r="2" spans="1:6" s="12" customFormat="1" ht="17" customHeight="1" x14ac:dyDescent="0.15">
      <c r="A2" s="35" t="s">
        <v>434</v>
      </c>
      <c r="B2" s="36"/>
      <c r="C2" s="36"/>
      <c r="D2" s="36"/>
      <c r="E2" s="36"/>
    </row>
    <row r="3" spans="1:6" s="12" customFormat="1" ht="15.75" customHeight="1" x14ac:dyDescent="0.15">
      <c r="A3" s="37" t="s">
        <v>433</v>
      </c>
      <c r="B3" s="38"/>
      <c r="C3" s="38"/>
      <c r="D3" s="38"/>
      <c r="E3" s="38"/>
    </row>
    <row r="4" spans="1:6" ht="15" customHeight="1" x14ac:dyDescent="0.15">
      <c r="A4" s="39" t="s">
        <v>435</v>
      </c>
      <c r="B4" s="40"/>
      <c r="C4" s="40"/>
      <c r="D4" s="40"/>
      <c r="E4" s="40"/>
    </row>
    <row r="5" spans="1:6" ht="15" customHeight="1" x14ac:dyDescent="0.15">
      <c r="A5" s="22" t="s">
        <v>164</v>
      </c>
      <c r="B5" s="23"/>
      <c r="C5" s="23"/>
      <c r="D5" s="23"/>
      <c r="E5" s="23"/>
    </row>
    <row r="6" spans="1:6" ht="15" customHeight="1" x14ac:dyDescent="0.15">
      <c r="A6" s="22" t="s">
        <v>165</v>
      </c>
      <c r="B6" s="23"/>
      <c r="C6" s="23"/>
      <c r="D6" s="23"/>
      <c r="E6" s="23"/>
    </row>
    <row r="7" spans="1:6" ht="15" customHeight="1" x14ac:dyDescent="0.15">
      <c r="A7" s="27" t="s">
        <v>428</v>
      </c>
      <c r="B7" s="28"/>
      <c r="C7" s="28"/>
      <c r="D7" s="28"/>
      <c r="E7" s="28"/>
    </row>
    <row r="8" spans="1:6" ht="34" x14ac:dyDescent="0.15">
      <c r="A8" s="14" t="s">
        <v>163</v>
      </c>
      <c r="B8" s="2" t="s">
        <v>8</v>
      </c>
      <c r="C8" s="15" t="s">
        <v>162</v>
      </c>
      <c r="D8" s="6" t="s">
        <v>0</v>
      </c>
      <c r="E8" s="15" t="s">
        <v>7</v>
      </c>
      <c r="F8" s="1"/>
    </row>
    <row r="9" spans="1:6" ht="17" x14ac:dyDescent="0.15">
      <c r="A9" s="16"/>
      <c r="B9" s="2"/>
      <c r="C9" s="15" t="s">
        <v>5</v>
      </c>
      <c r="D9" s="6" t="s">
        <v>219</v>
      </c>
      <c r="E9" s="14">
        <f t="shared" ref="E9:E52" si="0">A10-A9</f>
        <v>0.2</v>
      </c>
      <c r="F9" s="1"/>
    </row>
    <row r="10" spans="1:6" ht="17" x14ac:dyDescent="0.15">
      <c r="A10" s="11">
        <v>0.2</v>
      </c>
      <c r="B10" s="2" t="s">
        <v>1</v>
      </c>
      <c r="C10" s="2" t="s">
        <v>241</v>
      </c>
      <c r="D10" s="5" t="s">
        <v>227</v>
      </c>
      <c r="E10" s="14">
        <f t="shared" si="0"/>
        <v>1.7</v>
      </c>
    </row>
    <row r="11" spans="1:6" ht="17" x14ac:dyDescent="0.15">
      <c r="A11" s="11">
        <v>1.9</v>
      </c>
      <c r="B11" s="2" t="s">
        <v>1</v>
      </c>
      <c r="C11" s="2" t="s">
        <v>242</v>
      </c>
      <c r="D11" s="5" t="s">
        <v>188</v>
      </c>
      <c r="E11" s="14">
        <f t="shared" si="0"/>
        <v>3.1</v>
      </c>
    </row>
    <row r="12" spans="1:6" ht="17" x14ac:dyDescent="0.15">
      <c r="A12" s="11">
        <v>5</v>
      </c>
      <c r="B12" s="2" t="s">
        <v>147</v>
      </c>
      <c r="C12" s="2" t="s">
        <v>242</v>
      </c>
      <c r="D12" s="5" t="s">
        <v>207</v>
      </c>
      <c r="E12" s="14">
        <f t="shared" si="0"/>
        <v>1.0999999999999996</v>
      </c>
    </row>
    <row r="13" spans="1:6" ht="17" x14ac:dyDescent="0.15">
      <c r="A13" s="11">
        <v>6.1</v>
      </c>
      <c r="B13" s="2" t="s">
        <v>2</v>
      </c>
      <c r="C13" s="2" t="s">
        <v>241</v>
      </c>
      <c r="D13" s="5" t="s">
        <v>189</v>
      </c>
      <c r="E13" s="14">
        <f t="shared" si="0"/>
        <v>0.70000000000000018</v>
      </c>
    </row>
    <row r="14" spans="1:6" ht="34" x14ac:dyDescent="0.15">
      <c r="A14" s="11">
        <v>6.8</v>
      </c>
      <c r="B14" s="2" t="s">
        <v>1</v>
      </c>
      <c r="C14" s="2" t="s">
        <v>242</v>
      </c>
      <c r="D14" s="5" t="s">
        <v>213</v>
      </c>
      <c r="E14" s="14">
        <f t="shared" si="0"/>
        <v>0.79999999999999982</v>
      </c>
    </row>
    <row r="15" spans="1:6" ht="17" x14ac:dyDescent="0.15">
      <c r="A15" s="11">
        <v>7.6</v>
      </c>
      <c r="B15" s="2" t="s">
        <v>152</v>
      </c>
      <c r="C15" s="2" t="s">
        <v>244</v>
      </c>
      <c r="D15" s="5" t="s">
        <v>402</v>
      </c>
      <c r="E15" s="14">
        <f t="shared" si="0"/>
        <v>0.10000000000000053</v>
      </c>
    </row>
    <row r="16" spans="1:6" ht="17" x14ac:dyDescent="0.15">
      <c r="A16" s="11">
        <v>7.7</v>
      </c>
      <c r="B16" s="2" t="s">
        <v>177</v>
      </c>
      <c r="C16" s="2" t="s">
        <v>242</v>
      </c>
      <c r="D16" s="5" t="s">
        <v>403</v>
      </c>
      <c r="E16" s="14">
        <f t="shared" si="0"/>
        <v>0.20000000000000018</v>
      </c>
    </row>
    <row r="17" spans="1:8" ht="17" x14ac:dyDescent="0.15">
      <c r="A17" s="11">
        <v>7.9</v>
      </c>
      <c r="B17" s="2" t="s">
        <v>4</v>
      </c>
      <c r="C17" s="2" t="s">
        <v>242</v>
      </c>
      <c r="D17" s="5" t="s">
        <v>167</v>
      </c>
      <c r="E17" s="14">
        <f t="shared" si="0"/>
        <v>9.9999999999999645E-2</v>
      </c>
    </row>
    <row r="18" spans="1:8" ht="17" x14ac:dyDescent="0.15">
      <c r="A18" s="11">
        <v>8</v>
      </c>
      <c r="B18" s="2" t="s">
        <v>1</v>
      </c>
      <c r="C18" s="2" t="s">
        <v>244</v>
      </c>
      <c r="D18" s="5" t="s">
        <v>214</v>
      </c>
      <c r="E18" s="14">
        <f t="shared" si="0"/>
        <v>0.59999999999999964</v>
      </c>
    </row>
    <row r="19" spans="1:8" ht="17" x14ac:dyDescent="0.15">
      <c r="A19" s="11">
        <v>8.6</v>
      </c>
      <c r="B19" s="2" t="s">
        <v>2</v>
      </c>
      <c r="C19" s="2" t="s">
        <v>245</v>
      </c>
      <c r="D19" s="5" t="s">
        <v>199</v>
      </c>
      <c r="E19" s="14">
        <f t="shared" si="0"/>
        <v>1.5</v>
      </c>
    </row>
    <row r="20" spans="1:8" ht="17" x14ac:dyDescent="0.15">
      <c r="A20" s="11">
        <v>10.1</v>
      </c>
      <c r="B20" s="2" t="s">
        <v>2</v>
      </c>
      <c r="C20" s="2" t="s">
        <v>241</v>
      </c>
      <c r="D20" s="5" t="s">
        <v>200</v>
      </c>
      <c r="E20" s="14">
        <f t="shared" si="0"/>
        <v>0.90000000000000036</v>
      </c>
    </row>
    <row r="21" spans="1:8" ht="17" x14ac:dyDescent="0.15">
      <c r="A21" s="11">
        <v>11</v>
      </c>
      <c r="B21" s="2" t="s">
        <v>152</v>
      </c>
      <c r="C21" s="2" t="s">
        <v>245</v>
      </c>
      <c r="D21" s="5" t="s">
        <v>168</v>
      </c>
      <c r="E21" s="14">
        <f t="shared" si="0"/>
        <v>0.30000000000000071</v>
      </c>
    </row>
    <row r="22" spans="1:8" ht="17" x14ac:dyDescent="0.15">
      <c r="A22" s="11">
        <v>11.3</v>
      </c>
      <c r="B22" s="2" t="s">
        <v>177</v>
      </c>
      <c r="C22" s="2" t="s">
        <v>242</v>
      </c>
      <c r="D22" s="5" t="s">
        <v>169</v>
      </c>
      <c r="E22" s="14">
        <f t="shared" si="0"/>
        <v>3.8999999999999986</v>
      </c>
      <c r="H22" s="10"/>
    </row>
    <row r="23" spans="1:8" ht="17" x14ac:dyDescent="0.15">
      <c r="A23" s="11">
        <v>15.2</v>
      </c>
      <c r="B23" s="2" t="s">
        <v>1</v>
      </c>
      <c r="C23" s="2" t="s">
        <v>246</v>
      </c>
      <c r="D23" s="5" t="s">
        <v>404</v>
      </c>
      <c r="E23" s="14">
        <f t="shared" si="0"/>
        <v>0.30000000000000071</v>
      </c>
      <c r="H23" s="10"/>
    </row>
    <row r="24" spans="1:8" ht="34" x14ac:dyDescent="0.15">
      <c r="A24" s="11">
        <v>15.5</v>
      </c>
      <c r="B24" s="2" t="s">
        <v>4</v>
      </c>
      <c r="C24" s="2" t="s">
        <v>246</v>
      </c>
      <c r="D24" s="5" t="s">
        <v>405</v>
      </c>
      <c r="E24" s="14">
        <f t="shared" si="0"/>
        <v>1.1999999999999993</v>
      </c>
      <c r="H24" s="10"/>
    </row>
    <row r="25" spans="1:8" ht="34" x14ac:dyDescent="0.15">
      <c r="A25" s="11">
        <v>16.7</v>
      </c>
      <c r="B25" s="2" t="s">
        <v>152</v>
      </c>
      <c r="C25" s="2" t="s">
        <v>243</v>
      </c>
      <c r="D25" s="5" t="s">
        <v>236</v>
      </c>
      <c r="E25" s="14">
        <f t="shared" si="0"/>
        <v>0.19999999999999929</v>
      </c>
      <c r="H25" s="10"/>
    </row>
    <row r="26" spans="1:8" ht="17" x14ac:dyDescent="0.15">
      <c r="A26" s="11">
        <v>16.899999999999999</v>
      </c>
      <c r="B26" s="2" t="s">
        <v>1</v>
      </c>
      <c r="C26" s="2" t="s">
        <v>5</v>
      </c>
      <c r="D26" s="5" t="s">
        <v>210</v>
      </c>
      <c r="E26" s="14">
        <f t="shared" si="0"/>
        <v>0.10000000000000142</v>
      </c>
      <c r="H26" s="10"/>
    </row>
    <row r="27" spans="1:8" ht="17" x14ac:dyDescent="0.15">
      <c r="A27" s="11">
        <v>17</v>
      </c>
      <c r="B27" s="2" t="s">
        <v>2</v>
      </c>
      <c r="C27" s="2" t="s">
        <v>243</v>
      </c>
      <c r="D27" s="5" t="s">
        <v>215</v>
      </c>
      <c r="E27" s="14">
        <f>A29-A27</f>
        <v>2</v>
      </c>
      <c r="H27" s="10"/>
    </row>
    <row r="28" spans="1:8" x14ac:dyDescent="0.15">
      <c r="A28" s="41" t="s">
        <v>416</v>
      </c>
      <c r="B28" s="42"/>
      <c r="C28" s="42"/>
      <c r="D28" s="42"/>
      <c r="E28" s="43"/>
      <c r="H28" s="10"/>
    </row>
    <row r="29" spans="1:8" ht="17" x14ac:dyDescent="0.15">
      <c r="A29" s="11">
        <v>19</v>
      </c>
      <c r="B29" s="2" t="s">
        <v>152</v>
      </c>
      <c r="C29" s="2" t="s">
        <v>247</v>
      </c>
      <c r="D29" s="5" t="s">
        <v>237</v>
      </c>
      <c r="E29" s="14">
        <f t="shared" si="0"/>
        <v>0.5</v>
      </c>
      <c r="H29" s="10"/>
    </row>
    <row r="30" spans="1:8" ht="34" x14ac:dyDescent="0.15">
      <c r="A30" s="11">
        <v>19.5</v>
      </c>
      <c r="B30" s="2" t="s">
        <v>1</v>
      </c>
      <c r="C30" s="2" t="s">
        <v>5</v>
      </c>
      <c r="D30" s="5" t="s">
        <v>201</v>
      </c>
      <c r="E30" s="14">
        <f t="shared" si="0"/>
        <v>4.8000000000000007</v>
      </c>
      <c r="H30" s="10"/>
    </row>
    <row r="31" spans="1:8" ht="34" x14ac:dyDescent="0.15">
      <c r="A31" s="11">
        <v>24.3</v>
      </c>
      <c r="B31" s="2" t="s">
        <v>152</v>
      </c>
      <c r="C31" s="2" t="s">
        <v>247</v>
      </c>
      <c r="D31" s="18" t="s">
        <v>406</v>
      </c>
      <c r="E31" s="14">
        <f t="shared" si="0"/>
        <v>0</v>
      </c>
      <c r="H31" s="10"/>
    </row>
    <row r="32" spans="1:8" ht="34" x14ac:dyDescent="0.15">
      <c r="A32" s="11">
        <v>24.3</v>
      </c>
      <c r="B32" s="2" t="s">
        <v>2</v>
      </c>
      <c r="C32" s="2" t="s">
        <v>242</v>
      </c>
      <c r="D32" s="18" t="s">
        <v>233</v>
      </c>
      <c r="E32" s="14">
        <f t="shared" si="0"/>
        <v>0.39999999999999858</v>
      </c>
      <c r="H32" s="10"/>
    </row>
    <row r="33" spans="1:8" ht="34" x14ac:dyDescent="0.15">
      <c r="A33" s="11">
        <v>24.7</v>
      </c>
      <c r="B33" s="2" t="s">
        <v>1</v>
      </c>
      <c r="C33" s="2" t="s">
        <v>5</v>
      </c>
      <c r="D33" s="18" t="s">
        <v>234</v>
      </c>
      <c r="E33" s="14">
        <f t="shared" si="0"/>
        <v>0</v>
      </c>
      <c r="H33" s="10"/>
    </row>
    <row r="34" spans="1:8" ht="51" x14ac:dyDescent="0.15">
      <c r="A34" s="11">
        <v>24.7</v>
      </c>
      <c r="B34" s="2" t="s">
        <v>2</v>
      </c>
      <c r="C34" s="2" t="s">
        <v>243</v>
      </c>
      <c r="D34" s="5" t="s">
        <v>202</v>
      </c>
      <c r="E34" s="14">
        <f t="shared" si="0"/>
        <v>0.5</v>
      </c>
      <c r="H34" s="10"/>
    </row>
    <row r="35" spans="1:8" ht="17" x14ac:dyDescent="0.15">
      <c r="A35" s="11">
        <v>25.2</v>
      </c>
      <c r="B35" s="2" t="s">
        <v>4</v>
      </c>
      <c r="C35" s="2" t="s">
        <v>243</v>
      </c>
      <c r="D35" s="5" t="s">
        <v>203</v>
      </c>
      <c r="E35" s="14">
        <f>A37-A35</f>
        <v>7.0000000000000036</v>
      </c>
      <c r="H35" s="10"/>
    </row>
    <row r="36" spans="1:8" ht="15.75" customHeight="1" x14ac:dyDescent="0.15">
      <c r="A36" s="29" t="s">
        <v>412</v>
      </c>
      <c r="B36" s="30"/>
      <c r="C36" s="30"/>
      <c r="D36" s="30"/>
      <c r="E36" s="31"/>
      <c r="H36" s="10"/>
    </row>
    <row r="37" spans="1:8" ht="17" x14ac:dyDescent="0.15">
      <c r="A37" s="11">
        <v>32.200000000000003</v>
      </c>
      <c r="B37" s="2" t="s">
        <v>1</v>
      </c>
      <c r="C37" s="2" t="s">
        <v>243</v>
      </c>
      <c r="D37" s="5" t="s">
        <v>178</v>
      </c>
      <c r="E37" s="14">
        <f t="shared" si="0"/>
        <v>9.9999999999994316E-2</v>
      </c>
      <c r="H37" s="10"/>
    </row>
    <row r="38" spans="1:8" ht="17" x14ac:dyDescent="0.15">
      <c r="A38" s="11">
        <v>32.299999999999997</v>
      </c>
      <c r="B38" s="2" t="s">
        <v>1</v>
      </c>
      <c r="C38" s="2" t="s">
        <v>5</v>
      </c>
      <c r="D38" s="5" t="s">
        <v>211</v>
      </c>
      <c r="E38" s="14">
        <f t="shared" si="0"/>
        <v>0.20000000000000284</v>
      </c>
      <c r="H38" s="10"/>
    </row>
    <row r="39" spans="1:8" ht="34" x14ac:dyDescent="0.15">
      <c r="A39" s="11">
        <v>32.5</v>
      </c>
      <c r="B39" s="2" t="s">
        <v>1</v>
      </c>
      <c r="C39" s="2" t="s">
        <v>5</v>
      </c>
      <c r="D39" s="5" t="s">
        <v>172</v>
      </c>
      <c r="E39" s="14">
        <f t="shared" si="0"/>
        <v>0.10000000000000142</v>
      </c>
      <c r="H39" s="10"/>
    </row>
    <row r="40" spans="1:8" ht="15.75" customHeight="1" x14ac:dyDescent="0.15">
      <c r="A40" s="17">
        <f>A41</f>
        <v>32.6</v>
      </c>
      <c r="B40" s="24" t="s">
        <v>228</v>
      </c>
      <c r="C40" s="25"/>
      <c r="D40" s="25"/>
      <c r="E40" s="26"/>
      <c r="H40" s="10"/>
    </row>
    <row r="41" spans="1:8" ht="17" x14ac:dyDescent="0.15">
      <c r="A41" s="11">
        <v>32.6</v>
      </c>
      <c r="B41" s="2" t="s">
        <v>3</v>
      </c>
      <c r="C41" s="2" t="s">
        <v>242</v>
      </c>
      <c r="D41" s="5" t="s">
        <v>173</v>
      </c>
      <c r="E41" s="14">
        <f t="shared" si="0"/>
        <v>0</v>
      </c>
    </row>
    <row r="42" spans="1:8" ht="17" x14ac:dyDescent="0.15">
      <c r="A42" s="11">
        <v>32.6</v>
      </c>
      <c r="B42" s="2" t="s">
        <v>1</v>
      </c>
      <c r="C42" s="2" t="s">
        <v>243</v>
      </c>
      <c r="D42" s="5" t="s">
        <v>220</v>
      </c>
      <c r="E42" s="14">
        <f t="shared" si="0"/>
        <v>0.10000000000000142</v>
      </c>
    </row>
    <row r="43" spans="1:8" ht="17" x14ac:dyDescent="0.15">
      <c r="A43" s="11">
        <v>32.700000000000003</v>
      </c>
      <c r="B43" s="2" t="s">
        <v>2</v>
      </c>
      <c r="C43" s="2" t="s">
        <v>242</v>
      </c>
      <c r="D43" s="5" t="s">
        <v>221</v>
      </c>
      <c r="E43" s="14">
        <f t="shared" si="0"/>
        <v>9.9999999999994316E-2</v>
      </c>
    </row>
    <row r="44" spans="1:8" ht="17" x14ac:dyDescent="0.15">
      <c r="A44" s="11">
        <v>32.799999999999997</v>
      </c>
      <c r="B44" s="2" t="s">
        <v>2</v>
      </c>
      <c r="C44" s="2" t="s">
        <v>241</v>
      </c>
      <c r="D44" s="5" t="s">
        <v>178</v>
      </c>
      <c r="E44" s="14">
        <f t="shared" si="0"/>
        <v>0.20000000000000284</v>
      </c>
    </row>
    <row r="45" spans="1:8" ht="17" x14ac:dyDescent="0.15">
      <c r="A45" s="11">
        <v>33</v>
      </c>
      <c r="B45" s="2" t="s">
        <v>1</v>
      </c>
      <c r="C45" s="2" t="s">
        <v>242</v>
      </c>
      <c r="D45" s="5" t="s">
        <v>212</v>
      </c>
      <c r="E45" s="14">
        <f t="shared" si="0"/>
        <v>0.10000000000000142</v>
      </c>
    </row>
    <row r="46" spans="1:8" ht="17" x14ac:dyDescent="0.15">
      <c r="A46" s="11">
        <v>33.1</v>
      </c>
      <c r="B46" s="2" t="s">
        <v>2</v>
      </c>
      <c r="C46" s="2" t="s">
        <v>241</v>
      </c>
      <c r="D46" s="5" t="s">
        <v>178</v>
      </c>
      <c r="E46" s="14">
        <f t="shared" si="0"/>
        <v>0.10000000000000142</v>
      </c>
    </row>
    <row r="47" spans="1:8" ht="17" x14ac:dyDescent="0.15">
      <c r="A47" s="11">
        <v>33.200000000000003</v>
      </c>
      <c r="B47" s="2" t="s">
        <v>2</v>
      </c>
      <c r="C47" s="2" t="s">
        <v>5</v>
      </c>
      <c r="D47" s="5" t="s">
        <v>222</v>
      </c>
      <c r="E47" s="14">
        <f t="shared" si="0"/>
        <v>0.79999999999999716</v>
      </c>
    </row>
    <row r="48" spans="1:8" ht="17" x14ac:dyDescent="0.15">
      <c r="A48" s="11">
        <v>34</v>
      </c>
      <c r="B48" s="2" t="s">
        <v>1</v>
      </c>
      <c r="C48" s="2" t="s">
        <v>241</v>
      </c>
      <c r="D48" s="5" t="s">
        <v>190</v>
      </c>
      <c r="E48" s="14">
        <f t="shared" si="0"/>
        <v>5.2000000000000028</v>
      </c>
    </row>
    <row r="49" spans="1:8" ht="34" x14ac:dyDescent="0.15">
      <c r="A49" s="11">
        <v>39.200000000000003</v>
      </c>
      <c r="B49" s="2" t="s">
        <v>152</v>
      </c>
      <c r="C49" s="2" t="s">
        <v>245</v>
      </c>
      <c r="D49" s="5" t="s">
        <v>204</v>
      </c>
      <c r="E49" s="14">
        <f t="shared" si="0"/>
        <v>0.19999999999999574</v>
      </c>
    </row>
    <row r="50" spans="1:8" ht="17" x14ac:dyDescent="0.15">
      <c r="A50" s="11">
        <v>39.4</v>
      </c>
      <c r="B50" s="2" t="s">
        <v>1</v>
      </c>
      <c r="C50" s="2" t="s">
        <v>242</v>
      </c>
      <c r="D50" s="5" t="s">
        <v>174</v>
      </c>
      <c r="E50" s="14">
        <f t="shared" si="0"/>
        <v>0.39999999999999858</v>
      </c>
    </row>
    <row r="51" spans="1:8" ht="17" x14ac:dyDescent="0.15">
      <c r="A51" s="11">
        <v>39.799999999999997</v>
      </c>
      <c r="B51" s="2" t="s">
        <v>4</v>
      </c>
      <c r="C51" s="2" t="s">
        <v>242</v>
      </c>
      <c r="D51" s="5" t="s">
        <v>223</v>
      </c>
      <c r="E51" s="14">
        <f t="shared" si="0"/>
        <v>4.3000000000000043</v>
      </c>
    </row>
    <row r="52" spans="1:8" ht="15.75" customHeight="1" x14ac:dyDescent="0.15">
      <c r="A52" s="11">
        <v>44.1</v>
      </c>
      <c r="B52" s="2" t="s">
        <v>4</v>
      </c>
      <c r="C52" s="2" t="s">
        <v>242</v>
      </c>
      <c r="D52" s="5" t="s">
        <v>364</v>
      </c>
      <c r="E52" s="14">
        <f t="shared" si="0"/>
        <v>0.10000000000000142</v>
      </c>
    </row>
    <row r="53" spans="1:8" ht="34" x14ac:dyDescent="0.15">
      <c r="A53" s="11">
        <v>44.2</v>
      </c>
      <c r="B53" s="2" t="s">
        <v>4</v>
      </c>
      <c r="C53" s="2" t="s">
        <v>242</v>
      </c>
      <c r="D53" s="5" t="s">
        <v>248</v>
      </c>
      <c r="E53" s="14">
        <f t="shared" ref="E53" si="1">A55-A53</f>
        <v>9.6999999999999957</v>
      </c>
    </row>
    <row r="54" spans="1:8" ht="15" customHeight="1" x14ac:dyDescent="0.15">
      <c r="A54" s="29" t="s">
        <v>411</v>
      </c>
      <c r="B54" s="30"/>
      <c r="C54" s="30"/>
      <c r="D54" s="30"/>
      <c r="E54" s="31"/>
    </row>
    <row r="55" spans="1:8" ht="17" x14ac:dyDescent="0.15">
      <c r="A55" s="11">
        <v>53.9</v>
      </c>
      <c r="B55" s="2" t="s">
        <v>2</v>
      </c>
      <c r="C55" s="2" t="s">
        <v>242</v>
      </c>
      <c r="D55" s="5" t="s">
        <v>429</v>
      </c>
      <c r="E55" s="14">
        <f t="shared" ref="E55" si="2">A56-A55</f>
        <v>1.8000000000000043</v>
      </c>
    </row>
    <row r="56" spans="1:8" ht="15.75" customHeight="1" x14ac:dyDescent="0.15">
      <c r="A56" s="17">
        <f>A57</f>
        <v>55.7</v>
      </c>
      <c r="B56" s="24" t="s">
        <v>239</v>
      </c>
      <c r="C56" s="25"/>
      <c r="D56" s="25"/>
      <c r="E56" s="26"/>
      <c r="H56" s="10"/>
    </row>
    <row r="57" spans="1:8" ht="17" x14ac:dyDescent="0.15">
      <c r="A57" s="11">
        <v>55.7</v>
      </c>
      <c r="B57" s="2" t="s">
        <v>3</v>
      </c>
      <c r="C57" s="2" t="s">
        <v>5</v>
      </c>
      <c r="D57" s="5" t="s">
        <v>429</v>
      </c>
      <c r="E57" s="14">
        <f t="shared" ref="E57" si="3">A58-A57</f>
        <v>1.8999999999999986</v>
      </c>
    </row>
    <row r="58" spans="1:8" ht="17" x14ac:dyDescent="0.15">
      <c r="A58" s="11">
        <v>57.6</v>
      </c>
      <c r="B58" s="2" t="s">
        <v>1</v>
      </c>
      <c r="C58" s="2" t="s">
        <v>241</v>
      </c>
      <c r="D58" s="5" t="s">
        <v>175</v>
      </c>
      <c r="E58" s="14">
        <f>A60-A58</f>
        <v>9.3999999999999986</v>
      </c>
    </row>
    <row r="59" spans="1:8" ht="15" customHeight="1" x14ac:dyDescent="0.15">
      <c r="A59" s="29" t="s">
        <v>413</v>
      </c>
      <c r="B59" s="30"/>
      <c r="C59" s="30"/>
      <c r="D59" s="30"/>
      <c r="E59" s="31"/>
    </row>
    <row r="60" spans="1:8" ht="34" x14ac:dyDescent="0.15">
      <c r="A60" s="11">
        <v>67</v>
      </c>
      <c r="B60" s="2" t="s">
        <v>152</v>
      </c>
      <c r="C60" s="2" t="s">
        <v>246</v>
      </c>
      <c r="D60" s="5" t="s">
        <v>365</v>
      </c>
      <c r="E60" s="14">
        <f t="shared" ref="E60:E68" si="4">A61-A60</f>
        <v>9.9999999999994316E-2</v>
      </c>
    </row>
    <row r="61" spans="1:8" ht="17" x14ac:dyDescent="0.15">
      <c r="A61" s="11">
        <v>67.099999999999994</v>
      </c>
      <c r="B61" s="2" t="s">
        <v>152</v>
      </c>
      <c r="C61" s="2" t="s">
        <v>246</v>
      </c>
      <c r="D61" s="5" t="s">
        <v>407</v>
      </c>
      <c r="E61" s="14">
        <f t="shared" si="4"/>
        <v>0.20000000000000284</v>
      </c>
    </row>
    <row r="62" spans="1:8" ht="17" x14ac:dyDescent="0.15">
      <c r="A62" s="11">
        <v>67.3</v>
      </c>
      <c r="B62" s="2" t="s">
        <v>2</v>
      </c>
      <c r="C62" s="2" t="s">
        <v>246</v>
      </c>
      <c r="D62" s="5" t="s">
        <v>238</v>
      </c>
      <c r="E62" s="14">
        <f t="shared" si="4"/>
        <v>0.20000000000000284</v>
      </c>
    </row>
    <row r="63" spans="1:8" ht="17" x14ac:dyDescent="0.15">
      <c r="A63" s="11">
        <v>67.5</v>
      </c>
      <c r="B63" s="2" t="s">
        <v>2</v>
      </c>
      <c r="C63" s="2" t="s">
        <v>5</v>
      </c>
      <c r="D63" s="5" t="s">
        <v>205</v>
      </c>
      <c r="E63" s="14">
        <f t="shared" si="4"/>
        <v>3.2000000000000028</v>
      </c>
    </row>
    <row r="64" spans="1:8" ht="17" x14ac:dyDescent="0.15">
      <c r="A64" s="11">
        <v>70.7</v>
      </c>
      <c r="B64" s="2" t="s">
        <v>152</v>
      </c>
      <c r="C64" s="2" t="s">
        <v>246</v>
      </c>
      <c r="D64" s="5" t="s">
        <v>369</v>
      </c>
      <c r="E64" s="14">
        <f t="shared" si="4"/>
        <v>0.39999999999999147</v>
      </c>
    </row>
    <row r="65" spans="1:12" ht="17" x14ac:dyDescent="0.15">
      <c r="A65" s="11">
        <v>71.099999999999994</v>
      </c>
      <c r="B65" s="2" t="s">
        <v>1</v>
      </c>
      <c r="C65" s="2" t="s">
        <v>241</v>
      </c>
      <c r="D65" s="5" t="s">
        <v>370</v>
      </c>
      <c r="E65" s="14">
        <f t="shared" si="4"/>
        <v>0.10000000000000853</v>
      </c>
    </row>
    <row r="66" spans="1:12" ht="34" x14ac:dyDescent="0.15">
      <c r="A66" s="11">
        <v>71.2</v>
      </c>
      <c r="B66" s="2" t="s">
        <v>2</v>
      </c>
      <c r="C66" s="2" t="s">
        <v>5</v>
      </c>
      <c r="D66" s="5" t="s">
        <v>408</v>
      </c>
      <c r="E66" s="14">
        <f t="shared" si="4"/>
        <v>0.59999999999999432</v>
      </c>
    </row>
    <row r="67" spans="1:12" ht="17" x14ac:dyDescent="0.15">
      <c r="A67" s="11">
        <v>71.8</v>
      </c>
      <c r="B67" s="2" t="s">
        <v>1</v>
      </c>
      <c r="C67" s="2" t="s">
        <v>241</v>
      </c>
      <c r="D67" s="5" t="s">
        <v>409</v>
      </c>
      <c r="E67" s="14">
        <f t="shared" si="4"/>
        <v>2.5</v>
      </c>
    </row>
    <row r="68" spans="1:12" ht="51" x14ac:dyDescent="0.15">
      <c r="A68" s="11">
        <v>74.3</v>
      </c>
      <c r="B68" s="2" t="s">
        <v>2</v>
      </c>
      <c r="C68" s="2" t="s">
        <v>5</v>
      </c>
      <c r="D68" s="5" t="s">
        <v>206</v>
      </c>
      <c r="E68" s="14">
        <f t="shared" si="4"/>
        <v>0.20000000000000284</v>
      </c>
    </row>
    <row r="69" spans="1:12" ht="17" x14ac:dyDescent="0.15">
      <c r="A69" s="11">
        <v>74.5</v>
      </c>
      <c r="B69" s="2" t="s">
        <v>1</v>
      </c>
      <c r="C69" s="2" t="s">
        <v>241</v>
      </c>
      <c r="D69" s="5" t="s">
        <v>225</v>
      </c>
      <c r="E69" s="14">
        <f>A71-A69</f>
        <v>2</v>
      </c>
    </row>
    <row r="70" spans="1:12" x14ac:dyDescent="0.15">
      <c r="A70" s="41" t="s">
        <v>431</v>
      </c>
      <c r="B70" s="42"/>
      <c r="C70" s="42"/>
      <c r="D70" s="42"/>
      <c r="E70" s="43"/>
      <c r="H70" s="10"/>
    </row>
    <row r="71" spans="1:12" ht="17" x14ac:dyDescent="0.15">
      <c r="A71" s="11">
        <v>76.5</v>
      </c>
      <c r="B71" s="2" t="s">
        <v>1</v>
      </c>
      <c r="C71" s="2" t="s">
        <v>242</v>
      </c>
      <c r="D71" s="5" t="s">
        <v>210</v>
      </c>
      <c r="E71" s="14">
        <f t="shared" ref="E71:E76" si="5">A72-A71</f>
        <v>9.9999999999994316E-2</v>
      </c>
    </row>
    <row r="72" spans="1:12" ht="17" x14ac:dyDescent="0.15">
      <c r="A72" s="11">
        <v>76.599999999999994</v>
      </c>
      <c r="B72" s="2" t="s">
        <v>2</v>
      </c>
      <c r="C72" s="2" t="s">
        <v>241</v>
      </c>
      <c r="D72" s="5" t="s">
        <v>216</v>
      </c>
      <c r="E72" s="14">
        <f t="shared" si="5"/>
        <v>0.20000000000000284</v>
      </c>
    </row>
    <row r="73" spans="1:12" ht="17" x14ac:dyDescent="0.15">
      <c r="A73" s="11">
        <v>76.8</v>
      </c>
      <c r="B73" s="2" t="s">
        <v>152</v>
      </c>
      <c r="C73" s="2" t="s">
        <v>241</v>
      </c>
      <c r="D73" s="5" t="s">
        <v>180</v>
      </c>
      <c r="E73" s="14">
        <f t="shared" si="5"/>
        <v>1.2000000000000028</v>
      </c>
    </row>
    <row r="74" spans="1:12" ht="34" x14ac:dyDescent="0.15">
      <c r="A74" s="11">
        <v>78</v>
      </c>
      <c r="B74" s="2" t="s">
        <v>2</v>
      </c>
      <c r="C74" s="2" t="s">
        <v>241</v>
      </c>
      <c r="D74" s="5" t="s">
        <v>240</v>
      </c>
      <c r="E74" s="14">
        <f t="shared" si="5"/>
        <v>9.9999999999994316E-2</v>
      </c>
    </row>
    <row r="75" spans="1:12" ht="17" x14ac:dyDescent="0.15">
      <c r="A75" s="11">
        <v>78.099999999999994</v>
      </c>
      <c r="B75" s="2" t="s">
        <v>1</v>
      </c>
      <c r="C75" s="2" t="s">
        <v>242</v>
      </c>
      <c r="D75" s="5" t="s">
        <v>366</v>
      </c>
      <c r="E75" s="14">
        <f t="shared" si="5"/>
        <v>9.9999999999994316E-2</v>
      </c>
    </row>
    <row r="76" spans="1:12" ht="17" x14ac:dyDescent="0.15">
      <c r="A76" s="11">
        <v>78.199999999999989</v>
      </c>
      <c r="B76" s="2" t="s">
        <v>1</v>
      </c>
      <c r="C76" s="2" t="s">
        <v>5</v>
      </c>
      <c r="D76" s="5" t="s">
        <v>208</v>
      </c>
      <c r="E76" s="14">
        <f t="shared" si="5"/>
        <v>2.1000000000000227</v>
      </c>
      <c r="L76" s="10"/>
    </row>
    <row r="77" spans="1:12" ht="34" x14ac:dyDescent="0.15">
      <c r="A77" s="11">
        <v>80.300000000000011</v>
      </c>
      <c r="B77" s="2" t="s">
        <v>1</v>
      </c>
      <c r="C77" s="2" t="s">
        <v>241</v>
      </c>
      <c r="D77" s="5" t="s">
        <v>235</v>
      </c>
      <c r="E77" s="14">
        <f>A79-A77</f>
        <v>5.3999999999999915</v>
      </c>
      <c r="L77" s="10"/>
    </row>
    <row r="78" spans="1:12" ht="15" customHeight="1" x14ac:dyDescent="0.15">
      <c r="A78" s="29" t="s">
        <v>410</v>
      </c>
      <c r="B78" s="30"/>
      <c r="C78" s="30"/>
      <c r="D78" s="30"/>
      <c r="E78" s="31"/>
      <c r="L78" s="10"/>
    </row>
    <row r="79" spans="1:12" ht="17" x14ac:dyDescent="0.15">
      <c r="A79" s="11">
        <v>85.7</v>
      </c>
      <c r="B79" s="2" t="s">
        <v>152</v>
      </c>
      <c r="C79" s="2" t="s">
        <v>247</v>
      </c>
      <c r="D79" s="5" t="s">
        <v>372</v>
      </c>
      <c r="E79" s="14">
        <f t="shared" ref="E79:E87" si="6">A80-A79</f>
        <v>0.29999999999999716</v>
      </c>
      <c r="L79" s="10"/>
    </row>
    <row r="80" spans="1:12" ht="17" x14ac:dyDescent="0.15">
      <c r="A80" s="11">
        <v>86</v>
      </c>
      <c r="B80" s="2" t="s">
        <v>1</v>
      </c>
      <c r="C80" s="2" t="s">
        <v>241</v>
      </c>
      <c r="D80" s="5" t="s">
        <v>374</v>
      </c>
      <c r="E80" s="14">
        <f t="shared" si="6"/>
        <v>1.1999999999999886</v>
      </c>
      <c r="L80" s="10"/>
    </row>
    <row r="81" spans="1:12" ht="17" x14ac:dyDescent="0.15">
      <c r="A81" s="11">
        <v>87.199999999999989</v>
      </c>
      <c r="B81" s="2" t="s">
        <v>177</v>
      </c>
      <c r="C81" s="2" t="s">
        <v>5</v>
      </c>
      <c r="D81" s="5" t="s">
        <v>373</v>
      </c>
      <c r="E81" s="14">
        <f t="shared" si="6"/>
        <v>0.10000000000002274</v>
      </c>
      <c r="L81" s="10"/>
    </row>
    <row r="82" spans="1:12" ht="17" x14ac:dyDescent="0.15">
      <c r="A82" s="11">
        <v>87.300000000000011</v>
      </c>
      <c r="B82" s="2" t="s">
        <v>152</v>
      </c>
      <c r="C82" s="2" t="s">
        <v>241</v>
      </c>
      <c r="D82" s="5" t="s">
        <v>232</v>
      </c>
      <c r="E82" s="14">
        <f t="shared" si="6"/>
        <v>1.5</v>
      </c>
      <c r="L82" s="10"/>
    </row>
    <row r="83" spans="1:12" ht="17" x14ac:dyDescent="0.15">
      <c r="A83" s="11">
        <v>88.800000000000011</v>
      </c>
      <c r="B83" s="2" t="s">
        <v>1</v>
      </c>
      <c r="C83" s="2" t="s">
        <v>242</v>
      </c>
      <c r="D83" s="5" t="s">
        <v>217</v>
      </c>
      <c r="E83" s="14">
        <f t="shared" si="6"/>
        <v>9.9999999999994316E-2</v>
      </c>
      <c r="L83" s="10"/>
    </row>
    <row r="84" spans="1:12" ht="17" x14ac:dyDescent="0.15">
      <c r="A84" s="11">
        <v>88.9</v>
      </c>
      <c r="B84" s="2" t="s">
        <v>2</v>
      </c>
      <c r="C84" s="2" t="s">
        <v>241</v>
      </c>
      <c r="D84" s="5" t="s">
        <v>181</v>
      </c>
      <c r="E84" s="14">
        <f t="shared" si="6"/>
        <v>1.4000000000000057</v>
      </c>
      <c r="L84" s="10"/>
    </row>
    <row r="85" spans="1:12" ht="17" x14ac:dyDescent="0.15">
      <c r="A85" s="11">
        <v>90.300000000000011</v>
      </c>
      <c r="B85" s="2" t="s">
        <v>4</v>
      </c>
      <c r="C85" s="2" t="s">
        <v>241</v>
      </c>
      <c r="D85" s="5" t="s">
        <v>181</v>
      </c>
      <c r="E85" s="14">
        <f t="shared" si="6"/>
        <v>0.19999999999998863</v>
      </c>
      <c r="L85" s="10"/>
    </row>
    <row r="86" spans="1:12" ht="17" x14ac:dyDescent="0.15">
      <c r="A86" s="11">
        <v>90.5</v>
      </c>
      <c r="B86" s="2" t="s">
        <v>2</v>
      </c>
      <c r="C86" s="2" t="s">
        <v>5</v>
      </c>
      <c r="D86" s="5" t="s">
        <v>218</v>
      </c>
      <c r="E86" s="14">
        <f t="shared" si="6"/>
        <v>0.40000000000000568</v>
      </c>
      <c r="L86" s="10"/>
    </row>
    <row r="87" spans="1:12" ht="17" x14ac:dyDescent="0.15">
      <c r="A87" s="11">
        <v>90.9</v>
      </c>
      <c r="B87" s="2" t="s">
        <v>1</v>
      </c>
      <c r="C87" s="2" t="s">
        <v>241</v>
      </c>
      <c r="D87" s="5" t="s">
        <v>191</v>
      </c>
      <c r="E87" s="14">
        <f t="shared" si="6"/>
        <v>0.90000000000000568</v>
      </c>
      <c r="L87" s="10"/>
    </row>
    <row r="88" spans="1:12" ht="17" x14ac:dyDescent="0.15">
      <c r="A88" s="11">
        <v>91.800000000000011</v>
      </c>
      <c r="B88" s="2" t="s">
        <v>1</v>
      </c>
      <c r="C88" s="2" t="s">
        <v>245</v>
      </c>
      <c r="D88" s="5" t="s">
        <v>192</v>
      </c>
      <c r="E88" s="14">
        <f>A90-A88</f>
        <v>5</v>
      </c>
      <c r="L88" s="10"/>
    </row>
    <row r="89" spans="1:12" ht="15" customHeight="1" x14ac:dyDescent="0.15">
      <c r="A89" s="29" t="s">
        <v>414</v>
      </c>
      <c r="B89" s="30"/>
      <c r="C89" s="30"/>
      <c r="D89" s="30"/>
      <c r="E89" s="31"/>
      <c r="L89" s="10"/>
    </row>
    <row r="90" spans="1:12" ht="17" x14ac:dyDescent="0.15">
      <c r="A90" s="11">
        <v>96.800000000000011</v>
      </c>
      <c r="B90" s="2" t="s">
        <v>1</v>
      </c>
      <c r="C90" s="2" t="s">
        <v>246</v>
      </c>
      <c r="D90" s="5" t="s">
        <v>224</v>
      </c>
      <c r="E90" s="14">
        <f t="shared" ref="E90:E95" si="7">A91-A90</f>
        <v>12.299999999999983</v>
      </c>
      <c r="L90" s="10"/>
    </row>
    <row r="91" spans="1:12" ht="17" x14ac:dyDescent="0.15">
      <c r="A91" s="11">
        <v>109.1</v>
      </c>
      <c r="B91" s="2" t="s">
        <v>1</v>
      </c>
      <c r="C91" s="2" t="s">
        <v>5</v>
      </c>
      <c r="D91" s="5" t="s">
        <v>193</v>
      </c>
      <c r="E91" s="14">
        <f t="shared" si="7"/>
        <v>0.60000000000002274</v>
      </c>
      <c r="L91" s="10"/>
    </row>
    <row r="92" spans="1:12" ht="17" x14ac:dyDescent="0.15">
      <c r="A92" s="11">
        <v>109.70000000000002</v>
      </c>
      <c r="B92" s="2" t="s">
        <v>177</v>
      </c>
      <c r="C92" s="2" t="s">
        <v>247</v>
      </c>
      <c r="D92" s="5" t="s">
        <v>371</v>
      </c>
      <c r="E92" s="14">
        <f t="shared" si="7"/>
        <v>1.2999999999999829</v>
      </c>
      <c r="L92" s="10"/>
    </row>
    <row r="93" spans="1:12" ht="15.75" customHeight="1" x14ac:dyDescent="0.15">
      <c r="A93" s="11">
        <v>111</v>
      </c>
      <c r="B93" s="2" t="s">
        <v>393</v>
      </c>
      <c r="C93" s="2" t="s">
        <v>394</v>
      </c>
      <c r="D93" s="5" t="s">
        <v>395</v>
      </c>
      <c r="E93" s="14">
        <f t="shared" si="7"/>
        <v>0.30000000000001137</v>
      </c>
      <c r="L93" s="10"/>
    </row>
    <row r="94" spans="1:12" ht="17" x14ac:dyDescent="0.15">
      <c r="A94" s="11">
        <v>111.30000000000001</v>
      </c>
      <c r="B94" s="2" t="s">
        <v>2</v>
      </c>
      <c r="C94" s="2" t="s">
        <v>242</v>
      </c>
      <c r="D94" s="5" t="s">
        <v>209</v>
      </c>
      <c r="E94" s="14">
        <f t="shared" si="7"/>
        <v>1.1999999999999886</v>
      </c>
      <c r="L94" s="10"/>
    </row>
    <row r="95" spans="1:12" ht="17" x14ac:dyDescent="0.15">
      <c r="A95" s="11">
        <v>112.5</v>
      </c>
      <c r="B95" s="2" t="s">
        <v>1</v>
      </c>
      <c r="C95" s="2" t="s">
        <v>242</v>
      </c>
      <c r="D95" s="5" t="s">
        <v>194</v>
      </c>
      <c r="E95" s="14">
        <f t="shared" si="7"/>
        <v>5.2000000000000171</v>
      </c>
      <c r="L95" s="10"/>
    </row>
    <row r="96" spans="1:12" ht="17" x14ac:dyDescent="0.15">
      <c r="A96" s="11">
        <v>117.70000000000002</v>
      </c>
      <c r="B96" s="2" t="s">
        <v>177</v>
      </c>
      <c r="C96" s="2" t="s">
        <v>241</v>
      </c>
      <c r="D96" s="5" t="s">
        <v>194</v>
      </c>
      <c r="E96" s="14">
        <f t="shared" ref="E96" si="8">A97-A96</f>
        <v>0.89999999999997726</v>
      </c>
      <c r="L96" s="10"/>
    </row>
    <row r="97" spans="1:12" ht="15.75" customHeight="1" x14ac:dyDescent="0.15">
      <c r="A97" s="17">
        <f>A98</f>
        <v>118.6</v>
      </c>
      <c r="B97" s="24" t="s">
        <v>229</v>
      </c>
      <c r="C97" s="25"/>
      <c r="D97" s="25"/>
      <c r="E97" s="26"/>
      <c r="H97" s="10"/>
    </row>
    <row r="98" spans="1:12" ht="17" x14ac:dyDescent="0.15">
      <c r="A98" s="11">
        <v>118.6</v>
      </c>
      <c r="B98" s="2" t="s">
        <v>3</v>
      </c>
      <c r="C98" s="2" t="s">
        <v>5</v>
      </c>
      <c r="D98" s="5" t="s">
        <v>415</v>
      </c>
      <c r="E98" s="14">
        <f t="shared" ref="E98:E100" si="9">A99-A98</f>
        <v>7.0999999999999943</v>
      </c>
      <c r="L98" s="10"/>
    </row>
    <row r="99" spans="1:12" ht="17" x14ac:dyDescent="0.15">
      <c r="A99" s="11">
        <v>125.69999999999999</v>
      </c>
      <c r="B99" s="2" t="s">
        <v>2</v>
      </c>
      <c r="C99" s="2" t="s">
        <v>243</v>
      </c>
      <c r="D99" s="5" t="s">
        <v>182</v>
      </c>
      <c r="E99" s="14">
        <f t="shared" si="9"/>
        <v>0.60000000000000853</v>
      </c>
      <c r="L99" s="10"/>
    </row>
    <row r="100" spans="1:12" ht="17" x14ac:dyDescent="0.15">
      <c r="A100" s="11">
        <v>126.3</v>
      </c>
      <c r="B100" s="2" t="s">
        <v>1</v>
      </c>
      <c r="C100" s="2" t="s">
        <v>5</v>
      </c>
      <c r="D100" s="5" t="s">
        <v>388</v>
      </c>
      <c r="E100" s="14">
        <f t="shared" si="9"/>
        <v>4.3999999999999915</v>
      </c>
      <c r="L100" s="10"/>
    </row>
    <row r="101" spans="1:12" ht="17" x14ac:dyDescent="0.15">
      <c r="A101" s="11">
        <v>130.69999999999999</v>
      </c>
      <c r="B101" s="2" t="s">
        <v>2</v>
      </c>
      <c r="C101" s="2" t="s">
        <v>243</v>
      </c>
      <c r="D101" s="5" t="s">
        <v>355</v>
      </c>
      <c r="E101" s="14">
        <f>A103-A101</f>
        <v>5.8200000000000216</v>
      </c>
    </row>
    <row r="102" spans="1:12" ht="15" customHeight="1" x14ac:dyDescent="0.15">
      <c r="A102" s="29" t="s">
        <v>417</v>
      </c>
      <c r="B102" s="30"/>
      <c r="C102" s="30"/>
      <c r="D102" s="30"/>
      <c r="E102" s="31"/>
      <c r="L102" s="10"/>
    </row>
    <row r="103" spans="1:12" ht="17" x14ac:dyDescent="0.15">
      <c r="A103" s="11">
        <v>136.52000000000001</v>
      </c>
      <c r="B103" s="2" t="s">
        <v>2</v>
      </c>
      <c r="C103" s="2" t="s">
        <v>242</v>
      </c>
      <c r="D103" s="5" t="s">
        <v>356</v>
      </c>
      <c r="E103" s="14">
        <f t="shared" ref="E103" si="10">A104-A103</f>
        <v>1.6100000000000136</v>
      </c>
      <c r="I103" s="10"/>
    </row>
    <row r="104" spans="1:12" ht="17" x14ac:dyDescent="0.15">
      <c r="A104" s="11">
        <v>138.13000000000002</v>
      </c>
      <c r="B104" s="2" t="s">
        <v>1</v>
      </c>
      <c r="C104" s="2" t="s">
        <v>243</v>
      </c>
      <c r="D104" s="5" t="s">
        <v>375</v>
      </c>
      <c r="E104" s="14">
        <f>A106-A104</f>
        <v>1</v>
      </c>
      <c r="I104" s="10"/>
    </row>
    <row r="105" spans="1:12" ht="15.75" customHeight="1" x14ac:dyDescent="0.15">
      <c r="A105" s="32" t="s">
        <v>418</v>
      </c>
      <c r="B105" s="33"/>
      <c r="C105" s="33"/>
      <c r="D105" s="33"/>
      <c r="E105" s="34"/>
      <c r="I105" s="10"/>
    </row>
    <row r="106" spans="1:12" ht="17" x14ac:dyDescent="0.15">
      <c r="A106" s="11">
        <v>139.13000000000002</v>
      </c>
      <c r="B106" s="2" t="s">
        <v>4</v>
      </c>
      <c r="C106" s="2" t="s">
        <v>243</v>
      </c>
      <c r="D106" s="5" t="s">
        <v>195</v>
      </c>
      <c r="E106" s="14">
        <f t="shared" ref="E106:E109" si="11">A107-A106</f>
        <v>6.0499999999999829</v>
      </c>
      <c r="I106" s="10"/>
    </row>
    <row r="107" spans="1:12" ht="17" x14ac:dyDescent="0.15">
      <c r="A107" s="11">
        <v>145.18</v>
      </c>
      <c r="B107" s="2" t="s">
        <v>1</v>
      </c>
      <c r="C107" s="2" t="s">
        <v>5</v>
      </c>
      <c r="D107" s="5" t="s">
        <v>337</v>
      </c>
      <c r="E107" s="14">
        <f t="shared" si="11"/>
        <v>0.25999999999999091</v>
      </c>
      <c r="I107" s="10"/>
    </row>
    <row r="108" spans="1:12" ht="17" x14ac:dyDescent="0.15">
      <c r="A108" s="11">
        <v>145.44</v>
      </c>
      <c r="B108" s="2" t="s">
        <v>2</v>
      </c>
      <c r="C108" s="2" t="s">
        <v>243</v>
      </c>
      <c r="D108" s="5" t="s">
        <v>357</v>
      </c>
      <c r="E108" s="14">
        <f t="shared" si="11"/>
        <v>1.1700000000000159</v>
      </c>
      <c r="I108" s="10"/>
    </row>
    <row r="109" spans="1:12" ht="17" x14ac:dyDescent="0.15">
      <c r="A109" s="11">
        <v>146.61000000000001</v>
      </c>
      <c r="B109" s="2" t="s">
        <v>177</v>
      </c>
      <c r="C109" s="2" t="s">
        <v>243</v>
      </c>
      <c r="D109" s="5" t="s">
        <v>376</v>
      </c>
      <c r="E109" s="14">
        <f t="shared" si="11"/>
        <v>0.93000000000000682</v>
      </c>
      <c r="I109" s="10"/>
    </row>
    <row r="110" spans="1:12" ht="17" x14ac:dyDescent="0.15">
      <c r="A110" s="11">
        <v>147.54000000000002</v>
      </c>
      <c r="B110" s="2" t="s">
        <v>2</v>
      </c>
      <c r="C110" s="2" t="s">
        <v>245</v>
      </c>
      <c r="D110" s="5" t="s">
        <v>358</v>
      </c>
      <c r="E110" s="14">
        <f>A112-A110</f>
        <v>1.1399999999999864</v>
      </c>
      <c r="I110" s="10"/>
    </row>
    <row r="111" spans="1:12" ht="15" customHeight="1" x14ac:dyDescent="0.15">
      <c r="A111" s="29" t="s">
        <v>421</v>
      </c>
      <c r="B111" s="30"/>
      <c r="C111" s="30"/>
      <c r="D111" s="30"/>
      <c r="E111" s="31"/>
      <c r="I111" s="10"/>
    </row>
    <row r="112" spans="1:12" ht="17" x14ac:dyDescent="0.15">
      <c r="A112" s="11">
        <v>148.68</v>
      </c>
      <c r="B112" s="2" t="s">
        <v>2</v>
      </c>
      <c r="C112" s="2" t="s">
        <v>247</v>
      </c>
      <c r="D112" s="5" t="s">
        <v>427</v>
      </c>
      <c r="E112" s="14">
        <f t="shared" ref="E112:E114" si="12">A113-A112</f>
        <v>2.9200000000000159</v>
      </c>
      <c r="I112" s="10"/>
    </row>
    <row r="113" spans="1:9" ht="17" x14ac:dyDescent="0.15">
      <c r="A113" s="11">
        <v>151.60000000000002</v>
      </c>
      <c r="B113" s="2" t="s">
        <v>389</v>
      </c>
      <c r="C113" s="2" t="s">
        <v>5</v>
      </c>
      <c r="D113" s="5" t="s">
        <v>390</v>
      </c>
      <c r="E113" s="14">
        <f t="shared" si="12"/>
        <v>0.19999999999998863</v>
      </c>
      <c r="I113" s="10"/>
    </row>
    <row r="114" spans="1:9" ht="17" x14ac:dyDescent="0.15">
      <c r="A114" s="11">
        <v>151.80000000000001</v>
      </c>
      <c r="B114" s="2" t="s">
        <v>2</v>
      </c>
      <c r="C114" s="2" t="s">
        <v>242</v>
      </c>
      <c r="D114" s="5" t="s">
        <v>392</v>
      </c>
      <c r="E114" s="14">
        <f t="shared" si="12"/>
        <v>0.21000000000000796</v>
      </c>
      <c r="I114" s="10"/>
    </row>
    <row r="115" spans="1:9" ht="17" x14ac:dyDescent="0.15">
      <c r="A115" s="11">
        <v>152.01000000000002</v>
      </c>
      <c r="B115" s="2" t="s">
        <v>2</v>
      </c>
      <c r="C115" s="2" t="s">
        <v>241</v>
      </c>
      <c r="D115" s="5" t="s">
        <v>391</v>
      </c>
      <c r="E115" s="14">
        <f>A117-A115</f>
        <v>0.1899999999999693</v>
      </c>
      <c r="I115" s="10"/>
    </row>
    <row r="116" spans="1:9" ht="15.75" customHeight="1" x14ac:dyDescent="0.15">
      <c r="A116" s="29" t="s">
        <v>419</v>
      </c>
      <c r="B116" s="30"/>
      <c r="C116" s="30"/>
      <c r="D116" s="30"/>
      <c r="E116" s="31"/>
      <c r="I116" s="10"/>
    </row>
    <row r="117" spans="1:9" ht="17" x14ac:dyDescent="0.15">
      <c r="A117" s="11">
        <v>152.19999999999999</v>
      </c>
      <c r="B117" s="2" t="s">
        <v>1</v>
      </c>
      <c r="C117" s="2" t="s">
        <v>242</v>
      </c>
      <c r="D117" s="5" t="s">
        <v>338</v>
      </c>
      <c r="E117" s="14">
        <f t="shared" ref="E117:E122" si="13">A118-A117</f>
        <v>0.70000000000001705</v>
      </c>
      <c r="I117" s="10"/>
    </row>
    <row r="118" spans="1:9" ht="17" x14ac:dyDescent="0.15">
      <c r="A118" s="11">
        <v>152.9</v>
      </c>
      <c r="B118" s="2" t="s">
        <v>1</v>
      </c>
      <c r="C118" s="2" t="s">
        <v>243</v>
      </c>
      <c r="D118" s="5" t="s">
        <v>161</v>
      </c>
      <c r="E118" s="14">
        <f t="shared" si="13"/>
        <v>9.9999999999994316E-2</v>
      </c>
      <c r="I118" s="10"/>
    </row>
    <row r="119" spans="1:9" ht="17" x14ac:dyDescent="0.15">
      <c r="A119" s="11">
        <v>153</v>
      </c>
      <c r="B119" s="2" t="s">
        <v>2</v>
      </c>
      <c r="C119" s="2" t="s">
        <v>245</v>
      </c>
      <c r="D119" s="5" t="s">
        <v>377</v>
      </c>
      <c r="E119" s="14">
        <f t="shared" si="13"/>
        <v>0.33000000000001251</v>
      </c>
      <c r="I119" s="10"/>
    </row>
    <row r="120" spans="1:9" ht="17" x14ac:dyDescent="0.15">
      <c r="A120" s="11">
        <v>153.33000000000001</v>
      </c>
      <c r="B120" s="2" t="s">
        <v>4</v>
      </c>
      <c r="C120" s="2" t="s">
        <v>241</v>
      </c>
      <c r="D120" s="5" t="s">
        <v>384</v>
      </c>
      <c r="E120" s="14">
        <f t="shared" si="13"/>
        <v>0.66999999999998749</v>
      </c>
      <c r="I120" s="10"/>
    </row>
    <row r="121" spans="1:9" ht="17" x14ac:dyDescent="0.15">
      <c r="A121" s="19">
        <v>154</v>
      </c>
      <c r="B121" s="20" t="s">
        <v>152</v>
      </c>
      <c r="C121" s="20" t="s">
        <v>241</v>
      </c>
      <c r="D121" s="18" t="s">
        <v>426</v>
      </c>
      <c r="E121" s="21">
        <f t="shared" si="13"/>
        <v>9.9999999999994316E-2</v>
      </c>
      <c r="I121" s="10"/>
    </row>
    <row r="122" spans="1:9" ht="17" x14ac:dyDescent="0.15">
      <c r="A122" s="11">
        <v>154.1</v>
      </c>
      <c r="B122" s="2" t="s">
        <v>152</v>
      </c>
      <c r="C122" s="2" t="s">
        <v>241</v>
      </c>
      <c r="D122" s="5" t="s">
        <v>161</v>
      </c>
      <c r="E122" s="14">
        <f t="shared" si="13"/>
        <v>2.5</v>
      </c>
      <c r="I122" s="10"/>
    </row>
    <row r="123" spans="1:9" ht="17" x14ac:dyDescent="0.15">
      <c r="A123" s="11">
        <v>156.6</v>
      </c>
      <c r="B123" s="2" t="s">
        <v>2</v>
      </c>
      <c r="C123" s="2" t="s">
        <v>5</v>
      </c>
      <c r="D123" s="5" t="s">
        <v>396</v>
      </c>
      <c r="E123" s="14">
        <f t="shared" ref="E123:E130" si="14">A124-A123</f>
        <v>0.5</v>
      </c>
      <c r="I123" s="10"/>
    </row>
    <row r="124" spans="1:9" ht="17" x14ac:dyDescent="0.15">
      <c r="A124" s="11">
        <v>157.1</v>
      </c>
      <c r="B124" s="2" t="s">
        <v>1</v>
      </c>
      <c r="C124" s="2" t="s">
        <v>241</v>
      </c>
      <c r="D124" s="5" t="s">
        <v>359</v>
      </c>
      <c r="E124" s="14">
        <f t="shared" si="14"/>
        <v>0.80000000000001137</v>
      </c>
      <c r="I124" s="10"/>
    </row>
    <row r="125" spans="1:9" ht="17" x14ac:dyDescent="0.15">
      <c r="A125" s="11">
        <v>157.9</v>
      </c>
      <c r="B125" s="2" t="s">
        <v>2</v>
      </c>
      <c r="C125" s="2" t="s">
        <v>5</v>
      </c>
      <c r="D125" s="5" t="s">
        <v>378</v>
      </c>
      <c r="E125" s="14">
        <f t="shared" si="14"/>
        <v>0.5</v>
      </c>
    </row>
    <row r="126" spans="1:9" ht="17" x14ac:dyDescent="0.15">
      <c r="A126" s="11">
        <v>158.4</v>
      </c>
      <c r="B126" s="2" t="s">
        <v>177</v>
      </c>
      <c r="C126" s="2" t="s">
        <v>243</v>
      </c>
      <c r="D126" s="5" t="s">
        <v>379</v>
      </c>
      <c r="E126" s="14">
        <f t="shared" si="14"/>
        <v>0.5</v>
      </c>
    </row>
    <row r="127" spans="1:9" ht="17" x14ac:dyDescent="0.15">
      <c r="A127" s="11">
        <v>158.9</v>
      </c>
      <c r="B127" s="2" t="s">
        <v>1</v>
      </c>
      <c r="C127" s="2" t="s">
        <v>241</v>
      </c>
      <c r="D127" s="5" t="s">
        <v>380</v>
      </c>
      <c r="E127" s="14">
        <f t="shared" si="14"/>
        <v>5.5999999999999943</v>
      </c>
    </row>
    <row r="128" spans="1:9" ht="17" x14ac:dyDescent="0.15">
      <c r="A128" s="11">
        <v>164.5</v>
      </c>
      <c r="B128" s="2" t="s">
        <v>152</v>
      </c>
      <c r="C128" s="2" t="s">
        <v>241</v>
      </c>
      <c r="D128" s="5" t="s">
        <v>381</v>
      </c>
      <c r="E128" s="14">
        <f t="shared" si="14"/>
        <v>0.40000000000000568</v>
      </c>
      <c r="I128" s="10"/>
    </row>
    <row r="129" spans="1:9" ht="17" x14ac:dyDescent="0.15">
      <c r="A129" s="11">
        <v>164.9</v>
      </c>
      <c r="B129" s="2" t="s">
        <v>1</v>
      </c>
      <c r="C129" s="2" t="s">
        <v>242</v>
      </c>
      <c r="D129" s="5" t="s">
        <v>382</v>
      </c>
      <c r="E129" s="14">
        <f t="shared" si="14"/>
        <v>9.0000000000003411E-2</v>
      </c>
      <c r="I129" s="10"/>
    </row>
    <row r="130" spans="1:9" ht="17" x14ac:dyDescent="0.15">
      <c r="A130" s="11">
        <v>164.99</v>
      </c>
      <c r="B130" s="2" t="s">
        <v>2</v>
      </c>
      <c r="C130" s="2" t="s">
        <v>241</v>
      </c>
      <c r="D130" s="5" t="s">
        <v>360</v>
      </c>
      <c r="E130" s="14">
        <f t="shared" si="14"/>
        <v>0.70999999999997954</v>
      </c>
      <c r="I130" s="10"/>
    </row>
    <row r="131" spans="1:9" ht="31.5" customHeight="1" x14ac:dyDescent="0.15">
      <c r="A131" s="17">
        <f>A132</f>
        <v>165.7</v>
      </c>
      <c r="B131" s="24" t="s">
        <v>430</v>
      </c>
      <c r="C131" s="25"/>
      <c r="D131" s="25"/>
      <c r="E131" s="26"/>
      <c r="I131" s="10"/>
    </row>
    <row r="132" spans="1:9" ht="17" x14ac:dyDescent="0.15">
      <c r="A132" s="11">
        <v>165.7</v>
      </c>
      <c r="B132" s="2" t="s">
        <v>1</v>
      </c>
      <c r="C132" s="2" t="s">
        <v>242</v>
      </c>
      <c r="D132" s="5" t="s">
        <v>116</v>
      </c>
      <c r="E132" s="14">
        <f t="shared" ref="E132:E137" si="15">A133-A132</f>
        <v>1.660000000000025</v>
      </c>
      <c r="I132" s="10"/>
    </row>
    <row r="133" spans="1:9" ht="17" x14ac:dyDescent="0.15">
      <c r="A133" s="11">
        <v>167.36</v>
      </c>
      <c r="B133" s="2" t="s">
        <v>1</v>
      </c>
      <c r="C133" s="2" t="s">
        <v>243</v>
      </c>
      <c r="D133" s="5" t="s">
        <v>383</v>
      </c>
      <c r="E133" s="14">
        <f t="shared" si="15"/>
        <v>3.3799999999999955</v>
      </c>
      <c r="I133" s="10"/>
    </row>
    <row r="134" spans="1:9" ht="17" x14ac:dyDescent="0.15">
      <c r="A134" s="11">
        <v>170.74</v>
      </c>
      <c r="B134" s="2" t="s">
        <v>1</v>
      </c>
      <c r="C134" s="2" t="s">
        <v>243</v>
      </c>
      <c r="D134" s="5" t="s">
        <v>161</v>
      </c>
      <c r="E134" s="14">
        <f t="shared" si="15"/>
        <v>6.3000000000000114</v>
      </c>
      <c r="I134" s="10"/>
    </row>
    <row r="135" spans="1:9" ht="17" x14ac:dyDescent="0.15">
      <c r="A135" s="11">
        <v>177.04000000000002</v>
      </c>
      <c r="B135" s="2" t="s">
        <v>2</v>
      </c>
      <c r="C135" s="2" t="s">
        <v>243</v>
      </c>
      <c r="D135" s="5" t="s">
        <v>161</v>
      </c>
      <c r="E135" s="14">
        <f t="shared" si="15"/>
        <v>5.9999999999973852E-2</v>
      </c>
      <c r="I135" s="10"/>
    </row>
    <row r="136" spans="1:9" ht="34" x14ac:dyDescent="0.15">
      <c r="A136" s="19">
        <v>177.1</v>
      </c>
      <c r="B136" s="20" t="s">
        <v>177</v>
      </c>
      <c r="C136" s="20" t="s">
        <v>243</v>
      </c>
      <c r="D136" s="18" t="s">
        <v>423</v>
      </c>
      <c r="E136" s="21">
        <f t="shared" si="15"/>
        <v>0.60000000000002274</v>
      </c>
      <c r="I136" s="10"/>
    </row>
    <row r="137" spans="1:9" ht="17" x14ac:dyDescent="0.15">
      <c r="A137" s="11">
        <v>177.70000000000002</v>
      </c>
      <c r="B137" s="2" t="s">
        <v>4</v>
      </c>
      <c r="C137" s="2" t="s">
        <v>244</v>
      </c>
      <c r="D137" s="5" t="s">
        <v>385</v>
      </c>
      <c r="E137" s="14">
        <f t="shared" si="15"/>
        <v>0.39999999999997726</v>
      </c>
      <c r="I137" s="10"/>
    </row>
    <row r="138" spans="1:9" ht="17" x14ac:dyDescent="0.15">
      <c r="A138" s="11">
        <v>178.1</v>
      </c>
      <c r="B138" s="2" t="s">
        <v>1</v>
      </c>
      <c r="C138" s="2" t="s">
        <v>246</v>
      </c>
      <c r="D138" s="5" t="s">
        <v>161</v>
      </c>
      <c r="E138" s="14">
        <f t="shared" ref="E138" si="16">A139-A138</f>
        <v>9.9999999999994316E-2</v>
      </c>
    </row>
    <row r="139" spans="1:9" ht="17" x14ac:dyDescent="0.15">
      <c r="A139" s="11">
        <v>178.2</v>
      </c>
      <c r="B139" s="2" t="s">
        <v>2</v>
      </c>
      <c r="C139" s="2" t="s">
        <v>5</v>
      </c>
      <c r="D139" s="5" t="s">
        <v>338</v>
      </c>
      <c r="E139" s="14">
        <f>A141-A139</f>
        <v>0.60000000000002274</v>
      </c>
    </row>
    <row r="140" spans="1:9" ht="15.75" customHeight="1" x14ac:dyDescent="0.15">
      <c r="A140" s="29" t="s">
        <v>420</v>
      </c>
      <c r="B140" s="30"/>
      <c r="C140" s="30"/>
      <c r="D140" s="30"/>
      <c r="E140" s="31"/>
      <c r="I140" s="10"/>
    </row>
    <row r="141" spans="1:9" ht="17" x14ac:dyDescent="0.15">
      <c r="A141" s="11">
        <v>178.8</v>
      </c>
      <c r="B141" s="2" t="s">
        <v>2</v>
      </c>
      <c r="C141" s="2" t="s">
        <v>243</v>
      </c>
      <c r="D141" s="5" t="s">
        <v>397</v>
      </c>
      <c r="E141" s="14">
        <f t="shared" ref="E141:E142" si="17">A142-A141</f>
        <v>0.5</v>
      </c>
    </row>
    <row r="142" spans="1:9" ht="34" x14ac:dyDescent="0.15">
      <c r="A142" s="11">
        <v>179.3</v>
      </c>
      <c r="B142" s="2" t="s">
        <v>393</v>
      </c>
      <c r="C142" s="2" t="s">
        <v>398</v>
      </c>
      <c r="D142" s="5" t="s">
        <v>424</v>
      </c>
      <c r="E142" s="14">
        <f t="shared" si="17"/>
        <v>0.29999999999998295</v>
      </c>
    </row>
    <row r="143" spans="1:9" ht="34" x14ac:dyDescent="0.15">
      <c r="A143" s="11">
        <v>179.6</v>
      </c>
      <c r="B143" s="2" t="s">
        <v>399</v>
      </c>
      <c r="C143" s="2" t="s">
        <v>242</v>
      </c>
      <c r="D143" s="5" t="s">
        <v>400</v>
      </c>
      <c r="E143" s="14">
        <f>A145-A143</f>
        <v>2.8000000000000114</v>
      </c>
    </row>
    <row r="144" spans="1:9" ht="15" customHeight="1" x14ac:dyDescent="0.15">
      <c r="A144" s="29" t="s">
        <v>422</v>
      </c>
      <c r="B144" s="30"/>
      <c r="C144" s="30"/>
      <c r="D144" s="30"/>
      <c r="E144" s="31"/>
      <c r="I144" s="10"/>
    </row>
    <row r="145" spans="1:11" ht="17" x14ac:dyDescent="0.15">
      <c r="A145" s="11">
        <v>182.4</v>
      </c>
      <c r="B145" s="2" t="s">
        <v>393</v>
      </c>
      <c r="C145" s="2" t="s">
        <v>394</v>
      </c>
      <c r="D145" s="5" t="s">
        <v>425</v>
      </c>
      <c r="E145" s="14">
        <f t="shared" ref="E145:E162" si="18">A146-A145</f>
        <v>0.40000000000000568</v>
      </c>
    </row>
    <row r="146" spans="1:11" ht="34" x14ac:dyDescent="0.15">
      <c r="A146" s="11">
        <v>182.8</v>
      </c>
      <c r="B146" s="2" t="s">
        <v>2</v>
      </c>
      <c r="C146" s="2" t="s">
        <v>242</v>
      </c>
      <c r="D146" s="5" t="s">
        <v>401</v>
      </c>
      <c r="E146" s="14">
        <f t="shared" si="18"/>
        <v>0.99999999999997158</v>
      </c>
    </row>
    <row r="147" spans="1:11" ht="17" x14ac:dyDescent="0.15">
      <c r="A147" s="11">
        <v>183.79999999999998</v>
      </c>
      <c r="B147" s="2" t="s">
        <v>399</v>
      </c>
      <c r="C147" s="2" t="s">
        <v>242</v>
      </c>
      <c r="D147" s="5" t="s">
        <v>386</v>
      </c>
      <c r="E147" s="14">
        <f t="shared" si="18"/>
        <v>0.86000000000001364</v>
      </c>
      <c r="I147" s="10"/>
    </row>
    <row r="148" spans="1:11" ht="17" x14ac:dyDescent="0.15">
      <c r="A148" s="11">
        <v>184.66</v>
      </c>
      <c r="B148" s="2" t="s">
        <v>2</v>
      </c>
      <c r="C148" s="2" t="s">
        <v>241</v>
      </c>
      <c r="D148" s="5" t="s">
        <v>195</v>
      </c>
      <c r="E148" s="14">
        <f t="shared" si="18"/>
        <v>0.6799999999999784</v>
      </c>
      <c r="I148" s="10"/>
    </row>
    <row r="149" spans="1:11" ht="17" x14ac:dyDescent="0.15">
      <c r="A149" s="11">
        <v>185.33999999999997</v>
      </c>
      <c r="B149" s="2" t="s">
        <v>1</v>
      </c>
      <c r="C149" s="2" t="s">
        <v>242</v>
      </c>
      <c r="D149" s="5" t="s">
        <v>387</v>
      </c>
      <c r="E149" s="14">
        <f t="shared" si="18"/>
        <v>8.7599999999999909</v>
      </c>
      <c r="I149" s="10"/>
    </row>
    <row r="150" spans="1:11" ht="17" x14ac:dyDescent="0.15">
      <c r="A150" s="11">
        <v>194.09999999999997</v>
      </c>
      <c r="B150" s="2" t="s">
        <v>1</v>
      </c>
      <c r="C150" s="2" t="s">
        <v>241</v>
      </c>
      <c r="D150" s="5" t="s">
        <v>185</v>
      </c>
      <c r="E150" s="14">
        <f t="shared" si="18"/>
        <v>1.8000000000000114</v>
      </c>
      <c r="I150" s="10"/>
      <c r="K150" s="10"/>
    </row>
    <row r="151" spans="1:11" ht="17" x14ac:dyDescent="0.15">
      <c r="A151" s="11">
        <v>195.89999999999998</v>
      </c>
      <c r="B151" s="2" t="s">
        <v>1</v>
      </c>
      <c r="C151" s="2" t="s">
        <v>242</v>
      </c>
      <c r="D151" s="5" t="s">
        <v>183</v>
      </c>
      <c r="E151" s="14">
        <f t="shared" si="18"/>
        <v>0.30000000000001137</v>
      </c>
      <c r="I151" s="10"/>
      <c r="K151" s="10"/>
    </row>
    <row r="152" spans="1:11" ht="17" x14ac:dyDescent="0.15">
      <c r="A152" s="11">
        <v>196.2</v>
      </c>
      <c r="B152" s="2" t="s">
        <v>2</v>
      </c>
      <c r="C152" s="2" t="s">
        <v>241</v>
      </c>
      <c r="D152" s="5" t="s">
        <v>161</v>
      </c>
      <c r="E152" s="14">
        <f t="shared" si="18"/>
        <v>0.79999999999998295</v>
      </c>
      <c r="I152" s="10"/>
      <c r="K152" s="10"/>
    </row>
    <row r="153" spans="1:11" ht="17" x14ac:dyDescent="0.15">
      <c r="A153" s="11">
        <v>196.99999999999997</v>
      </c>
      <c r="B153" s="2" t="s">
        <v>2</v>
      </c>
      <c r="C153" s="2" t="s">
        <v>5</v>
      </c>
      <c r="D153" s="5" t="s">
        <v>186</v>
      </c>
      <c r="E153" s="14">
        <f t="shared" si="18"/>
        <v>9.9999999999994316E-2</v>
      </c>
      <c r="I153" s="10"/>
      <c r="K153" s="10"/>
    </row>
    <row r="154" spans="1:11" ht="17" x14ac:dyDescent="0.15">
      <c r="A154" s="11">
        <v>197.09999999999997</v>
      </c>
      <c r="B154" s="2" t="s">
        <v>1</v>
      </c>
      <c r="C154" s="2" t="s">
        <v>241</v>
      </c>
      <c r="D154" s="5" t="s">
        <v>196</v>
      </c>
      <c r="E154" s="14">
        <f t="shared" si="18"/>
        <v>1.3000000000000114</v>
      </c>
      <c r="I154" s="10"/>
      <c r="K154" s="10"/>
    </row>
    <row r="155" spans="1:11" ht="17" x14ac:dyDescent="0.15">
      <c r="A155" s="11">
        <v>198.39999999999998</v>
      </c>
      <c r="B155" s="2" t="s">
        <v>1</v>
      </c>
      <c r="C155" s="2" t="s">
        <v>242</v>
      </c>
      <c r="D155" s="5" t="s">
        <v>197</v>
      </c>
      <c r="E155" s="14">
        <f t="shared" si="18"/>
        <v>1</v>
      </c>
      <c r="I155" s="10"/>
      <c r="K155" s="10"/>
    </row>
    <row r="156" spans="1:11" ht="17" x14ac:dyDescent="0.15">
      <c r="A156" s="11">
        <v>199.39999999999998</v>
      </c>
      <c r="B156" s="2" t="s">
        <v>2</v>
      </c>
      <c r="C156" s="2" t="s">
        <v>241</v>
      </c>
      <c r="D156" s="5" t="s">
        <v>187</v>
      </c>
      <c r="E156" s="14">
        <f t="shared" si="18"/>
        <v>9.9999999999994316E-2</v>
      </c>
      <c r="I156" s="10"/>
      <c r="K156" s="10"/>
    </row>
    <row r="157" spans="1:11" ht="17" x14ac:dyDescent="0.15">
      <c r="A157" s="11">
        <v>199.49999999999997</v>
      </c>
      <c r="B157" s="2" t="s">
        <v>1</v>
      </c>
      <c r="C157" s="2" t="s">
        <v>243</v>
      </c>
      <c r="D157" s="5" t="s">
        <v>198</v>
      </c>
      <c r="E157" s="14">
        <f t="shared" si="18"/>
        <v>9.9999999999994316E-2</v>
      </c>
      <c r="I157" s="10"/>
      <c r="K157" s="10"/>
    </row>
    <row r="158" spans="1:11" ht="17" x14ac:dyDescent="0.15">
      <c r="A158" s="11">
        <v>199.59999999999997</v>
      </c>
      <c r="B158" s="2" t="s">
        <v>2</v>
      </c>
      <c r="C158" s="2" t="s">
        <v>242</v>
      </c>
      <c r="D158" s="5" t="s">
        <v>231</v>
      </c>
      <c r="E158" s="14">
        <f t="shared" si="18"/>
        <v>0.80000000000001137</v>
      </c>
      <c r="I158" s="10"/>
      <c r="K158" s="10"/>
    </row>
    <row r="159" spans="1:11" ht="17" x14ac:dyDescent="0.15">
      <c r="A159" s="11">
        <v>200.39999999999998</v>
      </c>
      <c r="B159" s="2" t="s">
        <v>1</v>
      </c>
      <c r="C159" s="2" t="s">
        <v>243</v>
      </c>
      <c r="D159" s="5" t="s">
        <v>226</v>
      </c>
      <c r="E159" s="14">
        <f t="shared" si="18"/>
        <v>0.80000000000001137</v>
      </c>
      <c r="I159" s="10"/>
      <c r="K159" s="10"/>
    </row>
    <row r="160" spans="1:11" ht="17" x14ac:dyDescent="0.15">
      <c r="A160" s="11">
        <v>201.2</v>
      </c>
      <c r="B160" s="2" t="s">
        <v>2</v>
      </c>
      <c r="C160" s="2" t="s">
        <v>242</v>
      </c>
      <c r="D160" s="5" t="s">
        <v>188</v>
      </c>
      <c r="E160" s="14">
        <f t="shared" si="18"/>
        <v>1.7999999999999829</v>
      </c>
      <c r="I160" s="10"/>
      <c r="K160" s="10"/>
    </row>
    <row r="161" spans="1:11" ht="17" x14ac:dyDescent="0.15">
      <c r="A161" s="11">
        <v>202.99999999999997</v>
      </c>
      <c r="B161" s="2" t="s">
        <v>1</v>
      </c>
      <c r="C161" s="2" t="s">
        <v>243</v>
      </c>
      <c r="D161" s="5" t="s">
        <v>249</v>
      </c>
      <c r="E161" s="14">
        <f t="shared" si="18"/>
        <v>1.7000000000000171</v>
      </c>
      <c r="I161" s="10"/>
      <c r="K161" s="10"/>
    </row>
    <row r="162" spans="1:11" ht="17" x14ac:dyDescent="0.15">
      <c r="A162" s="11">
        <v>204.7</v>
      </c>
      <c r="B162" s="2" t="s">
        <v>2</v>
      </c>
      <c r="C162" s="2" t="s">
        <v>242</v>
      </c>
      <c r="D162" s="5" t="s">
        <v>219</v>
      </c>
      <c r="E162" s="14">
        <f t="shared" si="18"/>
        <v>0.19999999999998863</v>
      </c>
      <c r="I162" s="10"/>
      <c r="K162" s="10"/>
    </row>
    <row r="163" spans="1:11" ht="15.75" customHeight="1" x14ac:dyDescent="0.15">
      <c r="A163" s="17">
        <v>204.89999999999998</v>
      </c>
      <c r="B163" s="24" t="s">
        <v>230</v>
      </c>
      <c r="C163" s="25"/>
      <c r="D163" s="25"/>
      <c r="E163" s="26"/>
      <c r="I163" s="10"/>
      <c r="K163" s="10"/>
    </row>
  </sheetData>
  <mergeCells count="25">
    <mergeCell ref="A5:E5"/>
    <mergeCell ref="B40:E40"/>
    <mergeCell ref="A6:E6"/>
    <mergeCell ref="A78:E78"/>
    <mergeCell ref="A36:E36"/>
    <mergeCell ref="A54:E54"/>
    <mergeCell ref="A59:E59"/>
    <mergeCell ref="A28:E28"/>
    <mergeCell ref="A70:E70"/>
    <mergeCell ref="A1:E1"/>
    <mergeCell ref="B56:E56"/>
    <mergeCell ref="A7:E7"/>
    <mergeCell ref="B97:E97"/>
    <mergeCell ref="B163:E163"/>
    <mergeCell ref="B131:E131"/>
    <mergeCell ref="A89:E89"/>
    <mergeCell ref="A105:E105"/>
    <mergeCell ref="A102:E102"/>
    <mergeCell ref="A111:E111"/>
    <mergeCell ref="A116:E116"/>
    <mergeCell ref="A140:E140"/>
    <mergeCell ref="A144:E144"/>
    <mergeCell ref="A2:E2"/>
    <mergeCell ref="A3:E3"/>
    <mergeCell ref="A4:E4"/>
  </mergeCells>
  <phoneticPr fontId="0" type="noConversion"/>
  <hyperlinks>
    <hyperlink ref="A7" r:id="rId1" xr:uid="{430FCAF0-2467-4711-8329-2DFA7E69D884}"/>
  </hyperlinks>
  <printOptions horizontalCentered="1"/>
  <pageMargins left="0.25" right="0.25" top="0.25" bottom="0.25" header="0.3" footer="0.3"/>
  <pageSetup fitToHeight="5" orientation="landscape" r:id="rId2"/>
  <headerFooter>
    <oddHeader>&amp;C&amp;G</oddHeader>
    <oddFooter xml:space="preserve">&amp;C
</oddFooter>
    <firstFooter xml:space="preserve">&amp;CIn case of emergency or abandonment,
call Ron Stewart,
778-323-1812
</firstFooter>
  </headerFooter>
  <rowBreaks count="4" manualBreakCount="4">
    <brk id="26" max="16383" man="1"/>
    <brk id="40" max="16383" man="1"/>
    <brk id="66" max="16383" man="1"/>
    <brk id="97" max="16383" man="1"/>
  </rowBreak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5C969-B1EF-4194-9F39-A5E3DC4F1A2A}">
  <dimension ref="A1:M192"/>
  <sheetViews>
    <sheetView topLeftCell="A104" workbookViewId="0">
      <selection activeCell="I131" sqref="I131:L192"/>
    </sheetView>
  </sheetViews>
  <sheetFormatPr baseColWidth="10" defaultColWidth="8.83203125" defaultRowHeight="13" x14ac:dyDescent="0.15"/>
  <cols>
    <col min="1" max="1" width="13.5" customWidth="1"/>
    <col min="2" max="2" width="71.5" customWidth="1"/>
    <col min="10" max="10" width="3.83203125" customWidth="1"/>
    <col min="11" max="11" width="3" customWidth="1"/>
    <col min="12" max="12" width="63.83203125" customWidth="1"/>
    <col min="13" max="13" width="5" customWidth="1"/>
  </cols>
  <sheetData>
    <row r="1" spans="1:6" x14ac:dyDescent="0.15">
      <c r="A1" t="s">
        <v>26</v>
      </c>
      <c r="B1" t="s">
        <v>27</v>
      </c>
      <c r="C1" t="s">
        <v>28</v>
      </c>
      <c r="D1" t="s">
        <v>258</v>
      </c>
      <c r="E1" t="s">
        <v>259</v>
      </c>
      <c r="F1" t="s">
        <v>260</v>
      </c>
    </row>
    <row r="2" spans="1:6" x14ac:dyDescent="0.15">
      <c r="A2" t="s">
        <v>6</v>
      </c>
      <c r="B2" t="s">
        <v>29</v>
      </c>
      <c r="C2">
        <v>0</v>
      </c>
      <c r="D2">
        <v>0</v>
      </c>
    </row>
    <row r="3" spans="1:6" x14ac:dyDescent="0.15">
      <c r="A3" t="s">
        <v>1</v>
      </c>
      <c r="B3" t="s">
        <v>261</v>
      </c>
      <c r="C3">
        <v>0.22</v>
      </c>
      <c r="D3">
        <v>84.2</v>
      </c>
      <c r="F3" t="s">
        <v>260</v>
      </c>
    </row>
    <row r="4" spans="1:6" x14ac:dyDescent="0.15">
      <c r="A4" t="s">
        <v>1</v>
      </c>
      <c r="B4" t="s">
        <v>316</v>
      </c>
      <c r="C4">
        <v>1.9</v>
      </c>
      <c r="D4">
        <v>76.8</v>
      </c>
      <c r="F4" t="s">
        <v>260</v>
      </c>
    </row>
    <row r="5" spans="1:6" x14ac:dyDescent="0.15">
      <c r="A5" t="s">
        <v>2</v>
      </c>
      <c r="B5" t="s">
        <v>342</v>
      </c>
      <c r="C5">
        <v>4.96</v>
      </c>
      <c r="D5">
        <v>56.4</v>
      </c>
      <c r="F5" t="s">
        <v>260</v>
      </c>
    </row>
    <row r="6" spans="1:6" x14ac:dyDescent="0.15">
      <c r="A6" t="s">
        <v>1</v>
      </c>
      <c r="B6" t="s">
        <v>188</v>
      </c>
      <c r="C6">
        <v>4.9800000000000004</v>
      </c>
      <c r="D6">
        <v>55.9</v>
      </c>
      <c r="F6" t="s">
        <v>260</v>
      </c>
    </row>
    <row r="7" spans="1:6" x14ac:dyDescent="0.15">
      <c r="A7" t="s">
        <v>2</v>
      </c>
      <c r="B7" t="s">
        <v>189</v>
      </c>
      <c r="C7">
        <v>6.12</v>
      </c>
      <c r="D7">
        <v>14.5</v>
      </c>
      <c r="F7" t="s">
        <v>260</v>
      </c>
    </row>
    <row r="8" spans="1:6" x14ac:dyDescent="0.15">
      <c r="A8" t="s">
        <v>1</v>
      </c>
      <c r="B8" t="s">
        <v>320</v>
      </c>
      <c r="C8">
        <v>6.81</v>
      </c>
      <c r="D8">
        <v>13.7</v>
      </c>
      <c r="F8" t="s">
        <v>260</v>
      </c>
    </row>
    <row r="9" spans="1:6" x14ac:dyDescent="0.15">
      <c r="A9" t="s">
        <v>152</v>
      </c>
      <c r="B9" t="s">
        <v>166</v>
      </c>
      <c r="C9">
        <v>7.63</v>
      </c>
      <c r="D9">
        <v>4.8</v>
      </c>
      <c r="F9" t="s">
        <v>260</v>
      </c>
    </row>
    <row r="10" spans="1:6" x14ac:dyDescent="0.15">
      <c r="A10" t="s">
        <v>177</v>
      </c>
      <c r="B10" t="s">
        <v>262</v>
      </c>
      <c r="C10">
        <v>7.7</v>
      </c>
      <c r="D10">
        <v>4.2</v>
      </c>
      <c r="F10" t="s">
        <v>260</v>
      </c>
    </row>
    <row r="11" spans="1:6" x14ac:dyDescent="0.15">
      <c r="A11" t="s">
        <v>4</v>
      </c>
      <c r="B11" t="s">
        <v>167</v>
      </c>
      <c r="C11">
        <v>7.87</v>
      </c>
      <c r="D11">
        <v>10.1</v>
      </c>
      <c r="F11" t="s">
        <v>260</v>
      </c>
    </row>
    <row r="12" spans="1:6" x14ac:dyDescent="0.15">
      <c r="A12" t="s">
        <v>1</v>
      </c>
      <c r="B12" t="s">
        <v>321</v>
      </c>
      <c r="C12">
        <v>8.0399999999999991</v>
      </c>
      <c r="D12">
        <v>11.8</v>
      </c>
      <c r="F12" t="s">
        <v>260</v>
      </c>
    </row>
    <row r="13" spans="1:6" x14ac:dyDescent="0.15">
      <c r="A13" t="s">
        <v>2</v>
      </c>
      <c r="B13" t="s">
        <v>343</v>
      </c>
      <c r="C13">
        <v>8.56</v>
      </c>
      <c r="D13">
        <v>21.7</v>
      </c>
      <c r="F13" t="s">
        <v>260</v>
      </c>
    </row>
    <row r="14" spans="1:6" x14ac:dyDescent="0.15">
      <c r="A14" t="s">
        <v>2</v>
      </c>
      <c r="B14" t="s">
        <v>344</v>
      </c>
      <c r="C14">
        <v>10.08</v>
      </c>
      <c r="D14">
        <v>38.799999999999997</v>
      </c>
      <c r="F14" t="s">
        <v>260</v>
      </c>
    </row>
    <row r="15" spans="1:6" x14ac:dyDescent="0.15">
      <c r="A15" t="s">
        <v>4</v>
      </c>
      <c r="B15" t="s">
        <v>263</v>
      </c>
      <c r="C15">
        <v>10.48</v>
      </c>
      <c r="D15">
        <v>16.600000000000001</v>
      </c>
      <c r="F15" t="s">
        <v>260</v>
      </c>
    </row>
    <row r="16" spans="1:6" x14ac:dyDescent="0.15">
      <c r="A16" t="s">
        <v>152</v>
      </c>
      <c r="B16" t="s">
        <v>168</v>
      </c>
      <c r="C16">
        <v>10.98</v>
      </c>
      <c r="D16">
        <v>7.7</v>
      </c>
      <c r="F16" t="s">
        <v>260</v>
      </c>
    </row>
    <row r="17" spans="1:6" x14ac:dyDescent="0.15">
      <c r="A17" t="s">
        <v>177</v>
      </c>
      <c r="B17" t="s">
        <v>169</v>
      </c>
      <c r="C17">
        <v>11.32</v>
      </c>
      <c r="D17">
        <v>2.7</v>
      </c>
      <c r="F17" t="s">
        <v>260</v>
      </c>
    </row>
    <row r="18" spans="1:6" x14ac:dyDescent="0.15">
      <c r="A18" t="s">
        <v>318</v>
      </c>
      <c r="B18" t="s">
        <v>170</v>
      </c>
      <c r="C18">
        <v>15.19</v>
      </c>
      <c r="D18">
        <v>11.5</v>
      </c>
      <c r="F18" t="s">
        <v>260</v>
      </c>
    </row>
    <row r="19" spans="1:6" x14ac:dyDescent="0.15">
      <c r="A19" t="s">
        <v>4</v>
      </c>
      <c r="B19" t="s">
        <v>264</v>
      </c>
      <c r="C19">
        <v>15.48</v>
      </c>
      <c r="D19">
        <v>11</v>
      </c>
      <c r="F19" t="s">
        <v>260</v>
      </c>
    </row>
    <row r="20" spans="1:6" x14ac:dyDescent="0.15">
      <c r="A20" t="s">
        <v>152</v>
      </c>
      <c r="B20" t="s">
        <v>265</v>
      </c>
      <c r="C20">
        <v>16.37</v>
      </c>
      <c r="D20">
        <v>11.3</v>
      </c>
    </row>
    <row r="21" spans="1:6" x14ac:dyDescent="0.15">
      <c r="A21" t="s">
        <v>319</v>
      </c>
      <c r="B21" t="s">
        <v>266</v>
      </c>
      <c r="C21">
        <v>16.670000000000002</v>
      </c>
      <c r="D21">
        <v>6.2</v>
      </c>
    </row>
    <row r="22" spans="1:6" x14ac:dyDescent="0.15">
      <c r="A22" t="s">
        <v>1</v>
      </c>
      <c r="B22" t="s">
        <v>322</v>
      </c>
      <c r="C22">
        <v>16.690000000000001</v>
      </c>
      <c r="D22">
        <v>6.2</v>
      </c>
    </row>
    <row r="23" spans="1:6" x14ac:dyDescent="0.15">
      <c r="A23" t="s">
        <v>2</v>
      </c>
      <c r="B23" t="s">
        <v>345</v>
      </c>
      <c r="C23">
        <v>16.7</v>
      </c>
      <c r="D23">
        <v>6.1</v>
      </c>
    </row>
    <row r="24" spans="1:6" x14ac:dyDescent="0.15">
      <c r="A24" t="s">
        <v>1</v>
      </c>
      <c r="B24" t="s">
        <v>323</v>
      </c>
      <c r="C24">
        <v>16.91</v>
      </c>
      <c r="D24">
        <v>7</v>
      </c>
      <c r="F24" t="s">
        <v>260</v>
      </c>
    </row>
    <row r="25" spans="1:6" x14ac:dyDescent="0.15">
      <c r="A25" t="s">
        <v>2</v>
      </c>
      <c r="B25" t="s">
        <v>346</v>
      </c>
      <c r="C25">
        <v>17.02</v>
      </c>
      <c r="D25">
        <v>3</v>
      </c>
      <c r="F25" t="s">
        <v>260</v>
      </c>
    </row>
    <row r="26" spans="1:6" x14ac:dyDescent="0.15">
      <c r="A26" t="s">
        <v>152</v>
      </c>
      <c r="B26" t="s">
        <v>267</v>
      </c>
      <c r="C26">
        <v>19.170000000000002</v>
      </c>
      <c r="D26">
        <v>16</v>
      </c>
      <c r="F26" t="s">
        <v>260</v>
      </c>
    </row>
    <row r="27" spans="1:6" x14ac:dyDescent="0.15">
      <c r="A27" t="s">
        <v>1</v>
      </c>
      <c r="B27" t="s">
        <v>324</v>
      </c>
      <c r="C27">
        <v>19.52</v>
      </c>
      <c r="D27">
        <v>25.2</v>
      </c>
      <c r="F27" t="s">
        <v>260</v>
      </c>
    </row>
    <row r="28" spans="1:6" x14ac:dyDescent="0.15">
      <c r="A28" t="s">
        <v>152</v>
      </c>
      <c r="B28" t="s">
        <v>171</v>
      </c>
      <c r="C28">
        <v>24.28</v>
      </c>
      <c r="D28">
        <v>6.8</v>
      </c>
      <c r="F28" t="s">
        <v>260</v>
      </c>
    </row>
    <row r="29" spans="1:6" x14ac:dyDescent="0.15">
      <c r="A29" t="s">
        <v>2</v>
      </c>
      <c r="B29" t="s">
        <v>268</v>
      </c>
      <c r="C29">
        <v>24.28</v>
      </c>
      <c r="D29">
        <v>6.8</v>
      </c>
      <c r="F29" t="s">
        <v>260</v>
      </c>
    </row>
    <row r="30" spans="1:6" x14ac:dyDescent="0.15">
      <c r="A30" t="s">
        <v>1</v>
      </c>
      <c r="B30" t="s">
        <v>269</v>
      </c>
      <c r="C30">
        <v>24.69</v>
      </c>
      <c r="D30">
        <v>6.6</v>
      </c>
      <c r="F30" t="s">
        <v>260</v>
      </c>
    </row>
    <row r="31" spans="1:6" x14ac:dyDescent="0.15">
      <c r="A31" t="s">
        <v>2</v>
      </c>
      <c r="B31" t="s">
        <v>270</v>
      </c>
      <c r="C31">
        <v>24.7</v>
      </c>
      <c r="D31">
        <v>6.6</v>
      </c>
      <c r="F31" t="s">
        <v>260</v>
      </c>
    </row>
    <row r="32" spans="1:6" x14ac:dyDescent="0.15">
      <c r="A32" t="s">
        <v>4</v>
      </c>
      <c r="B32" t="s">
        <v>271</v>
      </c>
      <c r="C32">
        <v>25.18</v>
      </c>
      <c r="D32">
        <v>9.9</v>
      </c>
      <c r="F32" t="s">
        <v>260</v>
      </c>
    </row>
    <row r="33" spans="1:6" x14ac:dyDescent="0.15">
      <c r="A33" t="s">
        <v>1</v>
      </c>
      <c r="B33" t="s">
        <v>325</v>
      </c>
      <c r="C33">
        <v>32.21</v>
      </c>
      <c r="D33">
        <v>37.200000000000003</v>
      </c>
      <c r="F33" t="s">
        <v>260</v>
      </c>
    </row>
    <row r="34" spans="1:6" x14ac:dyDescent="0.15">
      <c r="A34" t="s">
        <v>1</v>
      </c>
      <c r="B34" t="s">
        <v>326</v>
      </c>
      <c r="C34">
        <v>32.32</v>
      </c>
      <c r="D34">
        <v>31.8</v>
      </c>
      <c r="F34" t="s">
        <v>260</v>
      </c>
    </row>
    <row r="35" spans="1:6" x14ac:dyDescent="0.15">
      <c r="A35" t="s">
        <v>1</v>
      </c>
      <c r="B35" t="s">
        <v>172</v>
      </c>
      <c r="C35">
        <v>32.520000000000003</v>
      </c>
      <c r="D35">
        <v>24.4</v>
      </c>
      <c r="F35" t="s">
        <v>260</v>
      </c>
    </row>
    <row r="36" spans="1:6" x14ac:dyDescent="0.15">
      <c r="A36" t="s">
        <v>272</v>
      </c>
      <c r="B36" t="s">
        <v>228</v>
      </c>
      <c r="C36">
        <v>32.56</v>
      </c>
      <c r="D36">
        <v>23.8</v>
      </c>
      <c r="F36" t="s">
        <v>260</v>
      </c>
    </row>
    <row r="37" spans="1:6" x14ac:dyDescent="0.15">
      <c r="A37" t="s">
        <v>82</v>
      </c>
      <c r="B37" t="s">
        <v>173</v>
      </c>
      <c r="C37">
        <v>32.58</v>
      </c>
      <c r="D37">
        <v>24.1</v>
      </c>
      <c r="F37" t="s">
        <v>260</v>
      </c>
    </row>
    <row r="38" spans="1:6" x14ac:dyDescent="0.15">
      <c r="A38" t="s">
        <v>1</v>
      </c>
      <c r="B38" t="s">
        <v>273</v>
      </c>
      <c r="C38">
        <v>32.619999999999997</v>
      </c>
      <c r="D38">
        <v>24.4</v>
      </c>
      <c r="F38" t="s">
        <v>260</v>
      </c>
    </row>
    <row r="39" spans="1:6" x14ac:dyDescent="0.15">
      <c r="A39" t="s">
        <v>2</v>
      </c>
      <c r="B39" t="s">
        <v>347</v>
      </c>
      <c r="C39">
        <v>32.729999999999997</v>
      </c>
      <c r="D39">
        <v>18.8</v>
      </c>
      <c r="F39" t="s">
        <v>260</v>
      </c>
    </row>
    <row r="40" spans="1:6" x14ac:dyDescent="0.15">
      <c r="A40" t="s">
        <v>2</v>
      </c>
      <c r="B40" t="s">
        <v>178</v>
      </c>
      <c r="C40">
        <v>32.83</v>
      </c>
      <c r="D40">
        <v>22</v>
      </c>
      <c r="F40" t="s">
        <v>260</v>
      </c>
    </row>
    <row r="41" spans="1:6" x14ac:dyDescent="0.15">
      <c r="A41" t="s">
        <v>1</v>
      </c>
      <c r="B41" t="s">
        <v>326</v>
      </c>
      <c r="C41">
        <v>33.03</v>
      </c>
      <c r="D41">
        <v>31.6</v>
      </c>
      <c r="F41" t="s">
        <v>260</v>
      </c>
    </row>
    <row r="42" spans="1:6" x14ac:dyDescent="0.15">
      <c r="A42" t="s">
        <v>2</v>
      </c>
      <c r="B42" t="s">
        <v>325</v>
      </c>
      <c r="C42">
        <v>33.07</v>
      </c>
      <c r="D42">
        <v>31.8</v>
      </c>
      <c r="F42" t="s">
        <v>260</v>
      </c>
    </row>
    <row r="43" spans="1:6" x14ac:dyDescent="0.15">
      <c r="A43" t="s">
        <v>2</v>
      </c>
      <c r="B43" t="s">
        <v>348</v>
      </c>
      <c r="C43">
        <v>33.17</v>
      </c>
      <c r="D43">
        <v>37.200000000000003</v>
      </c>
      <c r="F43" t="s">
        <v>260</v>
      </c>
    </row>
    <row r="44" spans="1:6" x14ac:dyDescent="0.15">
      <c r="A44" t="s">
        <v>1</v>
      </c>
      <c r="B44" t="s">
        <v>190</v>
      </c>
      <c r="C44">
        <v>33.979999999999997</v>
      </c>
      <c r="D44">
        <v>57.2</v>
      </c>
      <c r="F44" t="s">
        <v>260</v>
      </c>
    </row>
    <row r="45" spans="1:6" x14ac:dyDescent="0.15">
      <c r="A45" t="s">
        <v>152</v>
      </c>
      <c r="B45" t="s">
        <v>274</v>
      </c>
      <c r="C45">
        <v>39.17</v>
      </c>
      <c r="D45">
        <v>17.399999999999999</v>
      </c>
      <c r="F45" t="s">
        <v>260</v>
      </c>
    </row>
    <row r="46" spans="1:6" x14ac:dyDescent="0.15">
      <c r="A46" t="s">
        <v>1</v>
      </c>
      <c r="B46" t="s">
        <v>174</v>
      </c>
      <c r="C46">
        <v>39.43</v>
      </c>
      <c r="D46">
        <v>19.5</v>
      </c>
      <c r="F46" t="s">
        <v>260</v>
      </c>
    </row>
    <row r="47" spans="1:6" x14ac:dyDescent="0.15">
      <c r="A47" t="s">
        <v>4</v>
      </c>
      <c r="B47" t="s">
        <v>275</v>
      </c>
      <c r="C47">
        <v>39.79</v>
      </c>
      <c r="D47">
        <v>48.2</v>
      </c>
      <c r="F47" t="s">
        <v>260</v>
      </c>
    </row>
    <row r="48" spans="1:6" x14ac:dyDescent="0.15">
      <c r="A48" t="s">
        <v>4</v>
      </c>
      <c r="B48" t="s">
        <v>363</v>
      </c>
      <c r="C48">
        <v>44.09</v>
      </c>
      <c r="D48">
        <v>210.7</v>
      </c>
      <c r="F48" t="s">
        <v>260</v>
      </c>
    </row>
    <row r="49" spans="1:6" x14ac:dyDescent="0.15">
      <c r="A49" t="s">
        <v>4</v>
      </c>
      <c r="B49" t="s">
        <v>276</v>
      </c>
      <c r="C49">
        <v>44.2</v>
      </c>
      <c r="D49">
        <v>214.3</v>
      </c>
      <c r="F49" t="s">
        <v>260</v>
      </c>
    </row>
    <row r="50" spans="1:6" x14ac:dyDescent="0.15">
      <c r="A50" t="s">
        <v>2</v>
      </c>
      <c r="B50" t="s">
        <v>179</v>
      </c>
      <c r="C50">
        <v>53.87</v>
      </c>
      <c r="D50">
        <v>205.4</v>
      </c>
      <c r="F50" t="s">
        <v>260</v>
      </c>
    </row>
    <row r="51" spans="1:6" x14ac:dyDescent="0.15">
      <c r="A51" t="s">
        <v>2</v>
      </c>
      <c r="B51" t="s">
        <v>277</v>
      </c>
      <c r="C51">
        <v>55.71</v>
      </c>
      <c r="D51">
        <v>237.9</v>
      </c>
      <c r="F51" t="s">
        <v>260</v>
      </c>
    </row>
    <row r="52" spans="1:6" x14ac:dyDescent="0.15">
      <c r="A52" t="s">
        <v>82</v>
      </c>
      <c r="B52" t="s">
        <v>175</v>
      </c>
      <c r="C52">
        <v>55.72</v>
      </c>
      <c r="D52">
        <v>237.7</v>
      </c>
      <c r="F52" t="s">
        <v>260</v>
      </c>
    </row>
    <row r="53" spans="1:6" x14ac:dyDescent="0.15">
      <c r="A53" t="s">
        <v>1</v>
      </c>
      <c r="B53" t="s">
        <v>175</v>
      </c>
      <c r="C53">
        <v>57.56</v>
      </c>
      <c r="D53">
        <v>205.4</v>
      </c>
      <c r="F53" t="s">
        <v>260</v>
      </c>
    </row>
    <row r="54" spans="1:6" x14ac:dyDescent="0.15">
      <c r="A54" t="s">
        <v>1</v>
      </c>
      <c r="B54" t="s">
        <v>278</v>
      </c>
      <c r="C54">
        <v>66.97</v>
      </c>
      <c r="D54">
        <v>210.3</v>
      </c>
      <c r="F54" t="s">
        <v>260</v>
      </c>
    </row>
    <row r="55" spans="1:6" x14ac:dyDescent="0.15">
      <c r="A55" t="s">
        <v>2</v>
      </c>
      <c r="B55" t="s">
        <v>349</v>
      </c>
      <c r="C55">
        <v>67.34</v>
      </c>
      <c r="D55">
        <v>192.3</v>
      </c>
      <c r="F55" t="s">
        <v>260</v>
      </c>
    </row>
    <row r="56" spans="1:6" x14ac:dyDescent="0.15">
      <c r="A56" t="s">
        <v>4</v>
      </c>
      <c r="B56" t="s">
        <v>279</v>
      </c>
      <c r="C56">
        <v>67.510000000000005</v>
      </c>
      <c r="D56">
        <v>198.3</v>
      </c>
      <c r="F56" t="s">
        <v>260</v>
      </c>
    </row>
    <row r="57" spans="1:6" x14ac:dyDescent="0.15">
      <c r="A57" t="s">
        <v>152</v>
      </c>
      <c r="B57" t="s">
        <v>280</v>
      </c>
      <c r="C57">
        <v>70.650000000000006</v>
      </c>
      <c r="D57">
        <v>142.69999999999999</v>
      </c>
      <c r="F57" t="s">
        <v>260</v>
      </c>
    </row>
    <row r="58" spans="1:6" x14ac:dyDescent="0.15">
      <c r="A58" t="s">
        <v>1</v>
      </c>
      <c r="B58" t="s">
        <v>327</v>
      </c>
      <c r="C58">
        <v>71.819999999999993</v>
      </c>
      <c r="D58">
        <v>122.7</v>
      </c>
      <c r="F58" t="s">
        <v>260</v>
      </c>
    </row>
    <row r="59" spans="1:6" x14ac:dyDescent="0.15">
      <c r="A59" t="s">
        <v>2</v>
      </c>
      <c r="B59" t="s">
        <v>281</v>
      </c>
      <c r="C59">
        <v>74.319999999999993</v>
      </c>
      <c r="D59">
        <v>15.4</v>
      </c>
      <c r="F59" t="s">
        <v>260</v>
      </c>
    </row>
    <row r="60" spans="1:6" x14ac:dyDescent="0.15">
      <c r="A60" t="s">
        <v>1</v>
      </c>
      <c r="B60" t="s">
        <v>328</v>
      </c>
      <c r="C60">
        <v>74.5</v>
      </c>
      <c r="D60">
        <v>9.1</v>
      </c>
      <c r="F60" t="s">
        <v>260</v>
      </c>
    </row>
    <row r="61" spans="1:6" x14ac:dyDescent="0.15">
      <c r="A61" t="s">
        <v>1</v>
      </c>
      <c r="B61" t="s">
        <v>323</v>
      </c>
      <c r="C61">
        <v>76.52</v>
      </c>
      <c r="D61">
        <v>3</v>
      </c>
      <c r="F61" t="s">
        <v>260</v>
      </c>
    </row>
    <row r="62" spans="1:6" x14ac:dyDescent="0.15">
      <c r="A62" t="s">
        <v>2</v>
      </c>
      <c r="B62" t="s">
        <v>345</v>
      </c>
      <c r="C62">
        <v>76.63</v>
      </c>
      <c r="D62">
        <v>7</v>
      </c>
      <c r="F62" t="s">
        <v>260</v>
      </c>
    </row>
    <row r="63" spans="1:6" x14ac:dyDescent="0.15">
      <c r="A63" t="s">
        <v>1</v>
      </c>
      <c r="B63" t="s">
        <v>322</v>
      </c>
      <c r="C63">
        <v>76.84</v>
      </c>
      <c r="D63">
        <v>6.1</v>
      </c>
    </row>
    <row r="64" spans="1:6" x14ac:dyDescent="0.15">
      <c r="A64" t="s">
        <v>2</v>
      </c>
      <c r="B64" t="s">
        <v>180</v>
      </c>
      <c r="C64">
        <v>76.849999999999994</v>
      </c>
      <c r="D64">
        <v>6.2</v>
      </c>
    </row>
    <row r="65" spans="1:6" x14ac:dyDescent="0.15">
      <c r="A65" t="s">
        <v>177</v>
      </c>
      <c r="B65" t="s">
        <v>282</v>
      </c>
      <c r="C65">
        <v>78.040000000000006</v>
      </c>
      <c r="D65">
        <v>11</v>
      </c>
    </row>
    <row r="66" spans="1:6" x14ac:dyDescent="0.15">
      <c r="A66" t="s">
        <v>318</v>
      </c>
      <c r="B66" t="s">
        <v>283</v>
      </c>
      <c r="C66">
        <v>78.08</v>
      </c>
      <c r="D66">
        <v>10.4</v>
      </c>
    </row>
    <row r="67" spans="1:6" x14ac:dyDescent="0.15">
      <c r="A67" t="s">
        <v>1</v>
      </c>
      <c r="B67" t="s">
        <v>329</v>
      </c>
      <c r="C67">
        <v>78.239999999999995</v>
      </c>
      <c r="D67">
        <v>12.8</v>
      </c>
    </row>
    <row r="68" spans="1:6" x14ac:dyDescent="0.15">
      <c r="A68" t="s">
        <v>1</v>
      </c>
      <c r="B68" t="s">
        <v>284</v>
      </c>
      <c r="C68">
        <v>80.180000000000007</v>
      </c>
      <c r="D68">
        <v>72.2</v>
      </c>
    </row>
    <row r="69" spans="1:6" x14ac:dyDescent="0.15">
      <c r="A69" t="s">
        <v>4</v>
      </c>
      <c r="B69" t="s">
        <v>285</v>
      </c>
      <c r="C69">
        <v>84.13</v>
      </c>
      <c r="D69">
        <v>10.6</v>
      </c>
      <c r="F69" t="s">
        <v>260</v>
      </c>
    </row>
    <row r="70" spans="1:6" x14ac:dyDescent="0.15">
      <c r="A70" t="s">
        <v>4</v>
      </c>
      <c r="B70" t="s">
        <v>286</v>
      </c>
      <c r="C70">
        <v>85.47</v>
      </c>
      <c r="D70">
        <v>23.8</v>
      </c>
      <c r="F70" t="s">
        <v>260</v>
      </c>
    </row>
    <row r="71" spans="1:6" x14ac:dyDescent="0.15">
      <c r="A71" t="s">
        <v>1</v>
      </c>
      <c r="B71" t="s">
        <v>330</v>
      </c>
      <c r="C71">
        <v>85.85</v>
      </c>
      <c r="D71">
        <v>25.3</v>
      </c>
      <c r="F71" t="s">
        <v>260</v>
      </c>
    </row>
    <row r="72" spans="1:6" x14ac:dyDescent="0.15">
      <c r="A72" t="s">
        <v>177</v>
      </c>
      <c r="B72" t="s">
        <v>287</v>
      </c>
      <c r="C72">
        <v>87.08</v>
      </c>
      <c r="D72">
        <v>13.2</v>
      </c>
      <c r="F72" t="s">
        <v>260</v>
      </c>
    </row>
    <row r="73" spans="1:6" x14ac:dyDescent="0.15">
      <c r="A73" t="s">
        <v>152</v>
      </c>
      <c r="B73" t="s">
        <v>288</v>
      </c>
      <c r="C73">
        <v>87.18</v>
      </c>
      <c r="D73">
        <v>14.2</v>
      </c>
      <c r="F73" t="s">
        <v>260</v>
      </c>
    </row>
    <row r="74" spans="1:6" x14ac:dyDescent="0.15">
      <c r="A74" t="s">
        <v>1</v>
      </c>
      <c r="B74" t="s">
        <v>331</v>
      </c>
      <c r="C74">
        <v>88.69</v>
      </c>
      <c r="D74">
        <v>20.399999999999999</v>
      </c>
      <c r="F74" t="s">
        <v>260</v>
      </c>
    </row>
    <row r="75" spans="1:6" x14ac:dyDescent="0.15">
      <c r="A75" t="s">
        <v>2</v>
      </c>
      <c r="B75" t="s">
        <v>181</v>
      </c>
      <c r="C75">
        <v>88.73</v>
      </c>
      <c r="D75">
        <v>17.2</v>
      </c>
      <c r="F75" t="s">
        <v>260</v>
      </c>
    </row>
    <row r="76" spans="1:6" x14ac:dyDescent="0.15">
      <c r="A76" t="s">
        <v>152</v>
      </c>
      <c r="B76" t="s">
        <v>289</v>
      </c>
      <c r="C76">
        <v>90.15</v>
      </c>
      <c r="D76">
        <v>17.8</v>
      </c>
      <c r="F76" t="s">
        <v>260</v>
      </c>
    </row>
    <row r="77" spans="1:6" x14ac:dyDescent="0.15">
      <c r="A77" t="s">
        <v>2</v>
      </c>
      <c r="B77" t="s">
        <v>350</v>
      </c>
      <c r="C77">
        <v>90.33</v>
      </c>
      <c r="D77">
        <v>12.3</v>
      </c>
      <c r="F77" t="s">
        <v>260</v>
      </c>
    </row>
    <row r="78" spans="1:6" x14ac:dyDescent="0.15">
      <c r="A78" t="s">
        <v>1</v>
      </c>
      <c r="B78" t="s">
        <v>191</v>
      </c>
      <c r="C78">
        <v>90.74</v>
      </c>
      <c r="D78">
        <v>9.4</v>
      </c>
      <c r="F78" t="s">
        <v>260</v>
      </c>
    </row>
    <row r="79" spans="1:6" x14ac:dyDescent="0.15">
      <c r="A79" t="s">
        <v>1</v>
      </c>
      <c r="B79" t="s">
        <v>192</v>
      </c>
      <c r="C79">
        <v>91.64</v>
      </c>
      <c r="D79">
        <v>25</v>
      </c>
      <c r="F79" t="s">
        <v>260</v>
      </c>
    </row>
    <row r="80" spans="1:6" x14ac:dyDescent="0.15">
      <c r="A80" t="s">
        <v>1</v>
      </c>
      <c r="B80" t="s">
        <v>290</v>
      </c>
      <c r="C80">
        <v>96.68</v>
      </c>
      <c r="D80">
        <v>77.5</v>
      </c>
      <c r="F80" t="s">
        <v>260</v>
      </c>
    </row>
    <row r="81" spans="1:6" x14ac:dyDescent="0.15">
      <c r="A81" t="s">
        <v>1</v>
      </c>
      <c r="B81" t="s">
        <v>332</v>
      </c>
      <c r="C81">
        <v>108.94</v>
      </c>
      <c r="D81">
        <v>28.3</v>
      </c>
      <c r="F81" t="s">
        <v>260</v>
      </c>
    </row>
    <row r="82" spans="1:6" x14ac:dyDescent="0.15">
      <c r="A82" t="s">
        <v>177</v>
      </c>
      <c r="B82" t="s">
        <v>176</v>
      </c>
      <c r="C82">
        <v>109.54</v>
      </c>
      <c r="D82">
        <v>14.7</v>
      </c>
      <c r="F82" t="s">
        <v>260</v>
      </c>
    </row>
    <row r="83" spans="1:6" x14ac:dyDescent="0.15">
      <c r="A83" t="s">
        <v>1</v>
      </c>
      <c r="B83" t="s">
        <v>291</v>
      </c>
      <c r="C83">
        <v>110.86</v>
      </c>
      <c r="D83">
        <v>0.2</v>
      </c>
      <c r="F83" t="s">
        <v>260</v>
      </c>
    </row>
    <row r="84" spans="1:6" x14ac:dyDescent="0.15">
      <c r="A84" t="s">
        <v>1</v>
      </c>
      <c r="B84" t="s">
        <v>292</v>
      </c>
      <c r="C84">
        <v>110.89</v>
      </c>
      <c r="D84">
        <v>-0.3</v>
      </c>
      <c r="F84" t="s">
        <v>260</v>
      </c>
    </row>
    <row r="85" spans="1:6" x14ac:dyDescent="0.15">
      <c r="A85" t="s">
        <v>1</v>
      </c>
      <c r="B85" t="s">
        <v>292</v>
      </c>
      <c r="C85">
        <v>110.92</v>
      </c>
      <c r="D85">
        <v>-1.3</v>
      </c>
      <c r="F85" t="s">
        <v>260</v>
      </c>
    </row>
    <row r="86" spans="1:6" x14ac:dyDescent="0.15">
      <c r="A86" t="s">
        <v>2</v>
      </c>
      <c r="B86" t="s">
        <v>351</v>
      </c>
      <c r="C86">
        <v>111.17</v>
      </c>
      <c r="D86">
        <v>2.2000000000000002</v>
      </c>
      <c r="F86" t="s">
        <v>260</v>
      </c>
    </row>
    <row r="87" spans="1:6" x14ac:dyDescent="0.15">
      <c r="A87" t="s">
        <v>4</v>
      </c>
      <c r="B87" t="s">
        <v>293</v>
      </c>
      <c r="C87">
        <v>111.33</v>
      </c>
      <c r="D87">
        <v>3.3</v>
      </c>
      <c r="F87" t="s">
        <v>260</v>
      </c>
    </row>
    <row r="88" spans="1:6" x14ac:dyDescent="0.15">
      <c r="A88" t="s">
        <v>1</v>
      </c>
      <c r="B88" t="s">
        <v>194</v>
      </c>
      <c r="C88">
        <v>112.32</v>
      </c>
      <c r="D88">
        <v>0.6</v>
      </c>
      <c r="F88" t="s">
        <v>260</v>
      </c>
    </row>
    <row r="89" spans="1:6" x14ac:dyDescent="0.15">
      <c r="A89" t="s">
        <v>177</v>
      </c>
      <c r="B89" t="s">
        <v>294</v>
      </c>
      <c r="C89">
        <v>117.52</v>
      </c>
      <c r="D89">
        <v>6</v>
      </c>
      <c r="F89" t="s">
        <v>260</v>
      </c>
    </row>
    <row r="90" spans="1:6" x14ac:dyDescent="0.15">
      <c r="A90" t="s">
        <v>2</v>
      </c>
      <c r="B90" t="s">
        <v>295</v>
      </c>
      <c r="C90">
        <v>118.56</v>
      </c>
      <c r="D90">
        <v>1.7</v>
      </c>
      <c r="F90" t="s">
        <v>260</v>
      </c>
    </row>
    <row r="91" spans="1:6" x14ac:dyDescent="0.15">
      <c r="A91" t="s">
        <v>272</v>
      </c>
      <c r="B91" t="s">
        <v>229</v>
      </c>
      <c r="C91">
        <v>118.6</v>
      </c>
      <c r="D91">
        <v>2.2999999999999998</v>
      </c>
      <c r="F91" t="s">
        <v>260</v>
      </c>
    </row>
    <row r="92" spans="1:6" x14ac:dyDescent="0.15">
      <c r="A92" t="s">
        <v>1</v>
      </c>
      <c r="B92" t="s">
        <v>194</v>
      </c>
      <c r="C92">
        <v>118.63</v>
      </c>
      <c r="D92">
        <v>2.4</v>
      </c>
      <c r="F92" t="s">
        <v>260</v>
      </c>
    </row>
    <row r="93" spans="1:6" x14ac:dyDescent="0.15">
      <c r="A93" t="s">
        <v>4</v>
      </c>
      <c r="B93" t="s">
        <v>296</v>
      </c>
      <c r="C93">
        <v>124.89</v>
      </c>
      <c r="D93">
        <v>0.6</v>
      </c>
      <c r="F93" t="s">
        <v>260</v>
      </c>
    </row>
    <row r="94" spans="1:6" x14ac:dyDescent="0.15">
      <c r="A94" t="s">
        <v>2</v>
      </c>
      <c r="B94" t="s">
        <v>182</v>
      </c>
      <c r="C94">
        <v>125.72</v>
      </c>
      <c r="D94">
        <v>1.5</v>
      </c>
      <c r="F94" t="s">
        <v>260</v>
      </c>
    </row>
    <row r="95" spans="1:6" x14ac:dyDescent="0.15">
      <c r="A95" t="s">
        <v>2</v>
      </c>
      <c r="B95" t="s">
        <v>352</v>
      </c>
      <c r="C95">
        <v>127.25</v>
      </c>
      <c r="D95">
        <v>3.8</v>
      </c>
    </row>
    <row r="96" spans="1:6" x14ac:dyDescent="0.15">
      <c r="A96" t="s">
        <v>1</v>
      </c>
      <c r="B96" t="s">
        <v>333</v>
      </c>
      <c r="C96">
        <v>127.58</v>
      </c>
      <c r="D96">
        <v>2</v>
      </c>
    </row>
    <row r="97" spans="1:4" x14ac:dyDescent="0.15">
      <c r="A97" t="s">
        <v>2</v>
      </c>
      <c r="B97" t="s">
        <v>353</v>
      </c>
      <c r="C97">
        <v>127.94</v>
      </c>
      <c r="D97">
        <v>2.8</v>
      </c>
    </row>
    <row r="98" spans="1:4" x14ac:dyDescent="0.15">
      <c r="A98" t="s">
        <v>1</v>
      </c>
      <c r="B98" t="s">
        <v>284</v>
      </c>
      <c r="C98">
        <v>128.06</v>
      </c>
      <c r="D98">
        <v>3.8</v>
      </c>
    </row>
    <row r="99" spans="1:4" x14ac:dyDescent="0.15">
      <c r="A99" t="s">
        <v>1</v>
      </c>
      <c r="B99" t="s">
        <v>334</v>
      </c>
      <c r="C99">
        <v>128.13</v>
      </c>
      <c r="D99">
        <v>3.9</v>
      </c>
    </row>
    <row r="100" spans="1:4" x14ac:dyDescent="0.15">
      <c r="D100">
        <v>2</v>
      </c>
    </row>
    <row r="101" spans="1:4" x14ac:dyDescent="0.15">
      <c r="D101">
        <v>3.9</v>
      </c>
    </row>
    <row r="102" spans="1:4" x14ac:dyDescent="0.15">
      <c r="D102">
        <v>4.7</v>
      </c>
    </row>
    <row r="103" spans="1:4" x14ac:dyDescent="0.15">
      <c r="D103">
        <v>5.7</v>
      </c>
    </row>
    <row r="104" spans="1:4" x14ac:dyDescent="0.15">
      <c r="D104">
        <v>3.8</v>
      </c>
    </row>
    <row r="105" spans="1:4" x14ac:dyDescent="0.15">
      <c r="D105">
        <v>3.1</v>
      </c>
    </row>
    <row r="106" spans="1:4" x14ac:dyDescent="0.15">
      <c r="D106">
        <v>3</v>
      </c>
    </row>
    <row r="107" spans="1:4" x14ac:dyDescent="0.15">
      <c r="D107">
        <v>4.2</v>
      </c>
    </row>
    <row r="108" spans="1:4" x14ac:dyDescent="0.15">
      <c r="D108">
        <v>6.7</v>
      </c>
    </row>
    <row r="109" spans="1:4" x14ac:dyDescent="0.15">
      <c r="D109">
        <v>5.7</v>
      </c>
    </row>
    <row r="110" spans="1:4" x14ac:dyDescent="0.15">
      <c r="D110">
        <v>2.2000000000000002</v>
      </c>
    </row>
    <row r="111" spans="1:4" x14ac:dyDescent="0.15">
      <c r="D111">
        <v>4.3</v>
      </c>
    </row>
    <row r="112" spans="1:4" x14ac:dyDescent="0.15">
      <c r="D112">
        <v>8</v>
      </c>
    </row>
    <row r="113" spans="4:4" x14ac:dyDescent="0.15">
      <c r="D113">
        <v>8</v>
      </c>
    </row>
    <row r="114" spans="4:4" x14ac:dyDescent="0.15">
      <c r="D114">
        <v>3.2</v>
      </c>
    </row>
    <row r="115" spans="4:4" x14ac:dyDescent="0.15">
      <c r="D115">
        <v>2</v>
      </c>
    </row>
    <row r="116" spans="4:4" x14ac:dyDescent="0.15">
      <c r="D116">
        <v>3.6</v>
      </c>
    </row>
    <row r="117" spans="4:4" x14ac:dyDescent="0.15">
      <c r="D117">
        <v>4.8</v>
      </c>
    </row>
    <row r="118" spans="4:4" x14ac:dyDescent="0.15">
      <c r="D118">
        <v>4.0999999999999996</v>
      </c>
    </row>
    <row r="119" spans="4:4" x14ac:dyDescent="0.15">
      <c r="D119">
        <v>3.8</v>
      </c>
    </row>
    <row r="120" spans="4:4" x14ac:dyDescent="0.15">
      <c r="D120">
        <v>1</v>
      </c>
    </row>
    <row r="121" spans="4:4" x14ac:dyDescent="0.15">
      <c r="D121">
        <v>3.9</v>
      </c>
    </row>
    <row r="122" spans="4:4" x14ac:dyDescent="0.15">
      <c r="D122">
        <v>4.8</v>
      </c>
    </row>
    <row r="123" spans="4:4" x14ac:dyDescent="0.15">
      <c r="D123">
        <v>2.4</v>
      </c>
    </row>
    <row r="124" spans="4:4" x14ac:dyDescent="0.15">
      <c r="D124">
        <v>5.2</v>
      </c>
    </row>
    <row r="125" spans="4:4" x14ac:dyDescent="0.15">
      <c r="D125">
        <v>1.2</v>
      </c>
    </row>
    <row r="126" spans="4:4" x14ac:dyDescent="0.15">
      <c r="D126">
        <v>1.7</v>
      </c>
    </row>
    <row r="127" spans="4:4" x14ac:dyDescent="0.15">
      <c r="D127">
        <v>1.8</v>
      </c>
    </row>
    <row r="128" spans="4:4" x14ac:dyDescent="0.15">
      <c r="D128">
        <v>1</v>
      </c>
    </row>
    <row r="129" spans="4:13" x14ac:dyDescent="0.15">
      <c r="D129">
        <v>1.2</v>
      </c>
    </row>
    <row r="130" spans="4:13" x14ac:dyDescent="0.15">
      <c r="D130">
        <v>3.8</v>
      </c>
    </row>
    <row r="131" spans="4:13" x14ac:dyDescent="0.15">
      <c r="D131">
        <v>2.5</v>
      </c>
      <c r="J131" t="s">
        <v>1</v>
      </c>
      <c r="K131" t="s">
        <v>243</v>
      </c>
      <c r="L131" t="s">
        <v>257</v>
      </c>
      <c r="M131">
        <v>1.5</v>
      </c>
    </row>
    <row r="132" spans="4:13" x14ac:dyDescent="0.15">
      <c r="D132">
        <v>4.0999999999999996</v>
      </c>
      <c r="I132">
        <v>129.69999999999999</v>
      </c>
      <c r="J132" t="s">
        <v>1</v>
      </c>
      <c r="L132" t="s">
        <v>335</v>
      </c>
    </row>
    <row r="133" spans="4:13" x14ac:dyDescent="0.15">
      <c r="D133">
        <v>4.8</v>
      </c>
      <c r="I133">
        <v>131.21</v>
      </c>
      <c r="J133" t="s">
        <v>2</v>
      </c>
      <c r="L133" t="s">
        <v>354</v>
      </c>
    </row>
    <row r="134" spans="4:13" x14ac:dyDescent="0.15">
      <c r="D134">
        <v>3.5</v>
      </c>
      <c r="I134">
        <v>132.44</v>
      </c>
      <c r="J134" t="s">
        <v>4</v>
      </c>
      <c r="L134" t="s">
        <v>297</v>
      </c>
    </row>
    <row r="135" spans="4:13" x14ac:dyDescent="0.15">
      <c r="D135">
        <v>7.6</v>
      </c>
      <c r="I135">
        <v>134.09</v>
      </c>
      <c r="J135" t="s">
        <v>2</v>
      </c>
      <c r="L135" t="s">
        <v>355</v>
      </c>
    </row>
    <row r="136" spans="4:13" x14ac:dyDescent="0.15">
      <c r="D136">
        <v>6.3</v>
      </c>
      <c r="I136">
        <v>135.72</v>
      </c>
      <c r="J136" t="s">
        <v>2</v>
      </c>
      <c r="L136" t="s">
        <v>356</v>
      </c>
    </row>
    <row r="137" spans="4:13" x14ac:dyDescent="0.15">
      <c r="D137">
        <v>6.3</v>
      </c>
      <c r="I137">
        <v>137.33000000000001</v>
      </c>
      <c r="J137" t="s">
        <v>1</v>
      </c>
      <c r="L137" t="s">
        <v>336</v>
      </c>
    </row>
    <row r="138" spans="4:13" x14ac:dyDescent="0.15">
      <c r="D138">
        <v>7</v>
      </c>
      <c r="I138">
        <v>138.33000000000001</v>
      </c>
      <c r="J138" t="s">
        <v>1</v>
      </c>
      <c r="L138" t="s">
        <v>195</v>
      </c>
    </row>
    <row r="139" spans="4:13" x14ac:dyDescent="0.15">
      <c r="D139">
        <v>6.8</v>
      </c>
      <c r="I139">
        <v>144.38</v>
      </c>
      <c r="J139" t="s">
        <v>1</v>
      </c>
      <c r="L139" t="s">
        <v>337</v>
      </c>
    </row>
    <row r="140" spans="4:13" x14ac:dyDescent="0.15">
      <c r="D140">
        <v>5.7</v>
      </c>
      <c r="I140">
        <v>144.63999999999999</v>
      </c>
      <c r="J140" t="s">
        <v>2</v>
      </c>
      <c r="L140" t="s">
        <v>357</v>
      </c>
    </row>
    <row r="141" spans="4:13" x14ac:dyDescent="0.15">
      <c r="D141">
        <v>4.5999999999999996</v>
      </c>
      <c r="I141">
        <v>145.81</v>
      </c>
      <c r="J141" t="s">
        <v>4</v>
      </c>
      <c r="L141" t="s">
        <v>298</v>
      </c>
    </row>
    <row r="142" spans="4:13" x14ac:dyDescent="0.15">
      <c r="D142">
        <v>4.8</v>
      </c>
      <c r="I142">
        <v>146.74</v>
      </c>
      <c r="J142" t="s">
        <v>2</v>
      </c>
      <c r="L142" t="s">
        <v>358</v>
      </c>
    </row>
    <row r="143" spans="4:13" x14ac:dyDescent="0.15">
      <c r="D143">
        <v>4.4000000000000004</v>
      </c>
      <c r="I143">
        <v>147.88</v>
      </c>
      <c r="J143" t="s">
        <v>1</v>
      </c>
      <c r="L143" t="s">
        <v>299</v>
      </c>
    </row>
    <row r="144" spans="4:13" x14ac:dyDescent="0.15">
      <c r="D144">
        <v>4.2</v>
      </c>
      <c r="I144">
        <v>147.94</v>
      </c>
      <c r="J144" t="s">
        <v>2</v>
      </c>
    </row>
    <row r="145" spans="4:12" x14ac:dyDescent="0.15">
      <c r="D145">
        <v>3.6</v>
      </c>
      <c r="I145">
        <v>148.02000000000001</v>
      </c>
      <c r="J145" t="s">
        <v>1</v>
      </c>
      <c r="L145" t="s">
        <v>284</v>
      </c>
    </row>
    <row r="146" spans="4:12" x14ac:dyDescent="0.15">
      <c r="D146">
        <v>3.8</v>
      </c>
      <c r="I146">
        <v>151.07</v>
      </c>
      <c r="J146" t="s">
        <v>4</v>
      </c>
      <c r="L146" t="s">
        <v>300</v>
      </c>
    </row>
    <row r="147" spans="4:12" x14ac:dyDescent="0.15">
      <c r="D147">
        <v>2.6</v>
      </c>
      <c r="I147">
        <v>151.21</v>
      </c>
      <c r="J147" t="s">
        <v>1</v>
      </c>
      <c r="L147" t="s">
        <v>338</v>
      </c>
    </row>
    <row r="148" spans="4:12" x14ac:dyDescent="0.15">
      <c r="D148">
        <v>2.2000000000000002</v>
      </c>
      <c r="F148" t="s">
        <v>260</v>
      </c>
      <c r="I148">
        <v>151.96</v>
      </c>
      <c r="J148" t="s">
        <v>1</v>
      </c>
      <c r="L148" t="s">
        <v>161</v>
      </c>
    </row>
    <row r="149" spans="4:12" x14ac:dyDescent="0.15">
      <c r="D149">
        <v>0.7</v>
      </c>
      <c r="F149" t="s">
        <v>260</v>
      </c>
      <c r="I149">
        <v>152.13</v>
      </c>
      <c r="J149" t="s">
        <v>2</v>
      </c>
    </row>
    <row r="150" spans="4:12" x14ac:dyDescent="0.15">
      <c r="D150">
        <v>1</v>
      </c>
      <c r="F150" t="s">
        <v>260</v>
      </c>
      <c r="I150">
        <v>152.16999999999999</v>
      </c>
      <c r="J150" t="s">
        <v>2</v>
      </c>
    </row>
    <row r="151" spans="4:12" x14ac:dyDescent="0.15">
      <c r="D151">
        <v>3</v>
      </c>
      <c r="F151" t="s">
        <v>260</v>
      </c>
      <c r="I151">
        <v>152.53</v>
      </c>
      <c r="J151" t="s">
        <v>4</v>
      </c>
      <c r="L151" t="s">
        <v>301</v>
      </c>
    </row>
    <row r="152" spans="4:12" x14ac:dyDescent="0.15">
      <c r="D152">
        <v>2.6</v>
      </c>
      <c r="F152" t="s">
        <v>260</v>
      </c>
      <c r="I152">
        <v>153.13</v>
      </c>
      <c r="J152" t="s">
        <v>1</v>
      </c>
      <c r="L152" t="s">
        <v>302</v>
      </c>
    </row>
    <row r="153" spans="4:12" x14ac:dyDescent="0.15">
      <c r="D153">
        <v>3.8</v>
      </c>
      <c r="F153" t="s">
        <v>260</v>
      </c>
      <c r="I153">
        <v>156.94</v>
      </c>
      <c r="J153" t="s">
        <v>2</v>
      </c>
      <c r="L153" t="s">
        <v>359</v>
      </c>
    </row>
    <row r="154" spans="4:12" x14ac:dyDescent="0.15">
      <c r="D154">
        <v>3.9</v>
      </c>
      <c r="F154" t="s">
        <v>260</v>
      </c>
      <c r="I154">
        <v>157.08000000000001</v>
      </c>
      <c r="J154" t="s">
        <v>1</v>
      </c>
      <c r="L154" t="s">
        <v>303</v>
      </c>
    </row>
    <row r="155" spans="4:12" x14ac:dyDescent="0.15">
      <c r="D155">
        <v>3.8</v>
      </c>
      <c r="F155" t="s">
        <v>260</v>
      </c>
      <c r="I155">
        <v>157.6</v>
      </c>
      <c r="J155" t="s">
        <v>4</v>
      </c>
      <c r="L155" t="s">
        <v>304</v>
      </c>
    </row>
    <row r="156" spans="4:12" x14ac:dyDescent="0.15">
      <c r="D156">
        <v>24</v>
      </c>
      <c r="F156" t="s">
        <v>260</v>
      </c>
      <c r="I156">
        <v>158.06</v>
      </c>
      <c r="J156" t="s">
        <v>1</v>
      </c>
      <c r="L156" t="s">
        <v>339</v>
      </c>
    </row>
    <row r="157" spans="4:12" x14ac:dyDescent="0.15">
      <c r="D157">
        <v>14.2</v>
      </c>
      <c r="F157" t="s">
        <v>260</v>
      </c>
      <c r="I157">
        <v>164.19</v>
      </c>
      <c r="J157" t="s">
        <v>2</v>
      </c>
      <c r="L157" t="s">
        <v>360</v>
      </c>
    </row>
    <row r="158" spans="4:12" x14ac:dyDescent="0.15">
      <c r="D158">
        <v>76.599999999999994</v>
      </c>
      <c r="F158" t="s">
        <v>260</v>
      </c>
      <c r="I158">
        <v>165.65</v>
      </c>
      <c r="J158" t="s">
        <v>4</v>
      </c>
      <c r="L158" t="s">
        <v>305</v>
      </c>
    </row>
    <row r="159" spans="4:12" x14ac:dyDescent="0.15">
      <c r="D159">
        <v>84.2</v>
      </c>
      <c r="F159" t="s">
        <v>260</v>
      </c>
      <c r="I159">
        <v>166.56</v>
      </c>
      <c r="J159" t="s">
        <v>1</v>
      </c>
      <c r="L159" t="s">
        <v>340</v>
      </c>
    </row>
    <row r="160" spans="4:12" x14ac:dyDescent="0.15">
      <c r="D160">
        <v>87.4</v>
      </c>
      <c r="I160">
        <v>167.36</v>
      </c>
      <c r="J160" t="s">
        <v>4</v>
      </c>
      <c r="L160" t="s">
        <v>306</v>
      </c>
    </row>
    <row r="161" spans="9:12" x14ac:dyDescent="0.15">
      <c r="I161">
        <v>169.94</v>
      </c>
      <c r="J161" t="s">
        <v>1</v>
      </c>
      <c r="L161" t="s">
        <v>161</v>
      </c>
    </row>
    <row r="162" spans="9:12" x14ac:dyDescent="0.15">
      <c r="I162">
        <v>176.04</v>
      </c>
      <c r="J162" t="s">
        <v>1</v>
      </c>
      <c r="L162" t="s">
        <v>307</v>
      </c>
    </row>
    <row r="163" spans="9:12" x14ac:dyDescent="0.15">
      <c r="I163">
        <v>176.24</v>
      </c>
      <c r="J163" t="s">
        <v>2</v>
      </c>
      <c r="L163" t="s">
        <v>367</v>
      </c>
    </row>
    <row r="164" spans="9:12" x14ac:dyDescent="0.15">
      <c r="I164">
        <v>177.25</v>
      </c>
      <c r="J164" t="s">
        <v>1</v>
      </c>
      <c r="L164" t="s">
        <v>308</v>
      </c>
    </row>
    <row r="165" spans="9:12" x14ac:dyDescent="0.15">
      <c r="I165">
        <v>177.29</v>
      </c>
      <c r="J165" t="s">
        <v>2</v>
      </c>
      <c r="L165" t="s">
        <v>161</v>
      </c>
    </row>
    <row r="166" spans="9:12" x14ac:dyDescent="0.15">
      <c r="I166">
        <v>177.53</v>
      </c>
      <c r="J166" t="s">
        <v>1</v>
      </c>
      <c r="L166" t="s">
        <v>284</v>
      </c>
    </row>
    <row r="167" spans="9:12" x14ac:dyDescent="0.15">
      <c r="I167">
        <v>178.8</v>
      </c>
      <c r="J167" t="s">
        <v>2</v>
      </c>
      <c r="L167" t="s">
        <v>309</v>
      </c>
    </row>
    <row r="168" spans="9:12" x14ac:dyDescent="0.15">
      <c r="I168">
        <v>181.61</v>
      </c>
      <c r="J168" t="s">
        <v>1</v>
      </c>
      <c r="L168" t="s">
        <v>310</v>
      </c>
    </row>
    <row r="169" spans="9:12" x14ac:dyDescent="0.15">
      <c r="I169">
        <v>181.61</v>
      </c>
      <c r="J169" t="s">
        <v>1</v>
      </c>
      <c r="L169" t="s">
        <v>311</v>
      </c>
    </row>
    <row r="170" spans="9:12" x14ac:dyDescent="0.15">
      <c r="I170">
        <v>181.66</v>
      </c>
      <c r="J170" t="s">
        <v>2</v>
      </c>
      <c r="L170" t="s">
        <v>312</v>
      </c>
    </row>
    <row r="171" spans="9:12" x14ac:dyDescent="0.15">
      <c r="I171">
        <v>181.68</v>
      </c>
      <c r="J171" t="s">
        <v>4</v>
      </c>
      <c r="L171" t="s">
        <v>313</v>
      </c>
    </row>
    <row r="172" spans="9:12" x14ac:dyDescent="0.15">
      <c r="I172">
        <v>181.78</v>
      </c>
      <c r="J172" t="s">
        <v>1</v>
      </c>
      <c r="L172" t="s">
        <v>314</v>
      </c>
    </row>
    <row r="173" spans="9:12" x14ac:dyDescent="0.15">
      <c r="I173">
        <v>182.75</v>
      </c>
      <c r="J173" t="s">
        <v>2</v>
      </c>
      <c r="L173" t="s">
        <v>368</v>
      </c>
    </row>
    <row r="174" spans="9:12" x14ac:dyDescent="0.15">
      <c r="I174">
        <v>182.77</v>
      </c>
      <c r="J174" t="s">
        <v>2</v>
      </c>
      <c r="L174" t="s">
        <v>100</v>
      </c>
    </row>
    <row r="175" spans="9:12" x14ac:dyDescent="0.15">
      <c r="I175">
        <v>183.46</v>
      </c>
      <c r="J175" t="s">
        <v>2</v>
      </c>
      <c r="L175" t="s">
        <v>195</v>
      </c>
    </row>
    <row r="176" spans="9:12" x14ac:dyDescent="0.15">
      <c r="I176">
        <v>184.14</v>
      </c>
      <c r="J176" t="s">
        <v>1</v>
      </c>
      <c r="L176" t="s">
        <v>161</v>
      </c>
    </row>
    <row r="177" spans="9:12" x14ac:dyDescent="0.15">
      <c r="I177">
        <v>184.2</v>
      </c>
      <c r="J177" t="s">
        <v>2</v>
      </c>
      <c r="L177" t="s">
        <v>161</v>
      </c>
    </row>
    <row r="178" spans="9:12" x14ac:dyDescent="0.15">
      <c r="I178">
        <v>192.57</v>
      </c>
      <c r="J178" t="s">
        <v>4</v>
      </c>
      <c r="L178" t="s">
        <v>184</v>
      </c>
    </row>
    <row r="179" spans="9:12" x14ac:dyDescent="0.15">
      <c r="I179">
        <v>192.87</v>
      </c>
      <c r="J179" t="s">
        <v>1</v>
      </c>
      <c r="L179" t="s">
        <v>185</v>
      </c>
    </row>
    <row r="180" spans="9:12" x14ac:dyDescent="0.15">
      <c r="I180">
        <v>194.61</v>
      </c>
      <c r="J180" t="s">
        <v>1</v>
      </c>
      <c r="L180" t="s">
        <v>183</v>
      </c>
    </row>
    <row r="181" spans="9:12" x14ac:dyDescent="0.15">
      <c r="I181">
        <v>194.91</v>
      </c>
      <c r="J181" t="s">
        <v>2</v>
      </c>
      <c r="L181" t="s">
        <v>161</v>
      </c>
    </row>
    <row r="182" spans="9:12" x14ac:dyDescent="0.15">
      <c r="I182">
        <v>195.74</v>
      </c>
      <c r="J182" t="s">
        <v>2</v>
      </c>
      <c r="L182" t="s">
        <v>186</v>
      </c>
    </row>
    <row r="183" spans="9:12" x14ac:dyDescent="0.15">
      <c r="I183">
        <v>195.87</v>
      </c>
      <c r="J183" t="s">
        <v>1</v>
      </c>
      <c r="L183" t="s">
        <v>196</v>
      </c>
    </row>
    <row r="184" spans="9:12" x14ac:dyDescent="0.15">
      <c r="I184">
        <v>197.13</v>
      </c>
      <c r="J184" t="s">
        <v>1</v>
      </c>
      <c r="L184" t="s">
        <v>197</v>
      </c>
    </row>
    <row r="185" spans="9:12" x14ac:dyDescent="0.15">
      <c r="I185">
        <v>198.12</v>
      </c>
      <c r="J185" t="s">
        <v>2</v>
      </c>
      <c r="L185" t="s">
        <v>361</v>
      </c>
    </row>
    <row r="186" spans="9:12" x14ac:dyDescent="0.15">
      <c r="I186">
        <v>198.25</v>
      </c>
      <c r="J186" t="s">
        <v>1</v>
      </c>
      <c r="L186" t="s">
        <v>198</v>
      </c>
    </row>
    <row r="187" spans="9:12" x14ac:dyDescent="0.15">
      <c r="I187">
        <v>198.39</v>
      </c>
      <c r="J187" t="s">
        <v>2</v>
      </c>
      <c r="L187" t="s">
        <v>315</v>
      </c>
    </row>
    <row r="188" spans="9:12" x14ac:dyDescent="0.15">
      <c r="I188">
        <v>199.18</v>
      </c>
      <c r="J188" t="s">
        <v>1</v>
      </c>
      <c r="L188" t="s">
        <v>341</v>
      </c>
    </row>
    <row r="189" spans="9:12" x14ac:dyDescent="0.15">
      <c r="I189">
        <v>199.92</v>
      </c>
      <c r="J189" t="s">
        <v>2</v>
      </c>
      <c r="L189" t="s">
        <v>316</v>
      </c>
    </row>
    <row r="190" spans="9:12" x14ac:dyDescent="0.15">
      <c r="I190">
        <v>201.75</v>
      </c>
      <c r="J190" t="s">
        <v>1</v>
      </c>
      <c r="L190" t="s">
        <v>317</v>
      </c>
    </row>
    <row r="191" spans="9:12" x14ac:dyDescent="0.15">
      <c r="I191">
        <v>203.44</v>
      </c>
      <c r="J191" t="s">
        <v>2</v>
      </c>
      <c r="L191" t="s">
        <v>362</v>
      </c>
    </row>
    <row r="192" spans="9:12" x14ac:dyDescent="0.15">
      <c r="I192">
        <v>203.62</v>
      </c>
      <c r="J192" t="s">
        <v>68</v>
      </c>
      <c r="L192"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55F57-78E5-4934-A2FA-038702A91895}">
  <dimension ref="C5:G12"/>
  <sheetViews>
    <sheetView workbookViewId="0">
      <selection activeCell="C5" sqref="C5:G12"/>
    </sheetView>
  </sheetViews>
  <sheetFormatPr baseColWidth="10" defaultColWidth="8.83203125" defaultRowHeight="13" x14ac:dyDescent="0.15"/>
  <cols>
    <col min="3" max="3" width="5.1640625" customWidth="1"/>
    <col min="4" max="4" width="4.5" customWidth="1"/>
    <col min="5" max="5" width="3" customWidth="1"/>
    <col min="6" max="6" width="55.6640625" customWidth="1"/>
  </cols>
  <sheetData>
    <row r="5" spans="3:7" x14ac:dyDescent="0.15">
      <c r="C5">
        <v>27.199999999999996</v>
      </c>
      <c r="D5" t="s">
        <v>3</v>
      </c>
      <c r="E5" t="s">
        <v>5</v>
      </c>
      <c r="F5" t="s">
        <v>250</v>
      </c>
      <c r="G5">
        <v>7.2000000000000028</v>
      </c>
    </row>
    <row r="6" spans="3:7" x14ac:dyDescent="0.15">
      <c r="C6">
        <v>34.4</v>
      </c>
      <c r="D6" t="s">
        <v>2</v>
      </c>
      <c r="E6" t="s">
        <v>243</v>
      </c>
      <c r="F6" t="s">
        <v>182</v>
      </c>
      <c r="G6">
        <v>0.69999999999999574</v>
      </c>
    </row>
    <row r="7" spans="3:7" x14ac:dyDescent="0.15">
      <c r="C7">
        <v>35.099999999999994</v>
      </c>
      <c r="D7" t="s">
        <v>251</v>
      </c>
      <c r="E7" t="s">
        <v>243</v>
      </c>
      <c r="F7" t="s">
        <v>252</v>
      </c>
      <c r="G7">
        <v>0.80000000000000426</v>
      </c>
    </row>
    <row r="8" spans="3:7" x14ac:dyDescent="0.15">
      <c r="C8">
        <v>35.9</v>
      </c>
      <c r="D8" t="s">
        <v>2</v>
      </c>
      <c r="E8" t="s">
        <v>242</v>
      </c>
      <c r="F8" t="s">
        <v>253</v>
      </c>
      <c r="G8">
        <v>0.29999999999999716</v>
      </c>
    </row>
    <row r="9" spans="3:7" x14ac:dyDescent="0.15">
      <c r="C9">
        <v>36.199999999999996</v>
      </c>
      <c r="D9" t="s">
        <v>1</v>
      </c>
      <c r="E9" t="s">
        <v>243</v>
      </c>
      <c r="F9" t="s">
        <v>254</v>
      </c>
      <c r="G9">
        <v>0.30000000000000426</v>
      </c>
    </row>
    <row r="10" spans="3:7" x14ac:dyDescent="0.15">
      <c r="C10">
        <v>36.5</v>
      </c>
      <c r="D10" t="s">
        <v>2</v>
      </c>
      <c r="E10" t="s">
        <v>242</v>
      </c>
      <c r="F10" t="s">
        <v>255</v>
      </c>
      <c r="G10">
        <v>9.9999999999994316E-2</v>
      </c>
    </row>
    <row r="11" spans="3:7" x14ac:dyDescent="0.15">
      <c r="C11">
        <v>36.599999999999994</v>
      </c>
      <c r="D11" t="s">
        <v>152</v>
      </c>
      <c r="E11" t="s">
        <v>243</v>
      </c>
      <c r="F11" t="s">
        <v>256</v>
      </c>
      <c r="G11">
        <v>0.1</v>
      </c>
    </row>
    <row r="12" spans="3:7" x14ac:dyDescent="0.15">
      <c r="C12">
        <v>36.699999999999996</v>
      </c>
      <c r="D12" t="s">
        <v>1</v>
      </c>
      <c r="E12" t="s">
        <v>243</v>
      </c>
      <c r="F12" t="s">
        <v>257</v>
      </c>
      <c r="G12">
        <v>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
  <sheetViews>
    <sheetView workbookViewId="0">
      <selection sqref="A1:E1"/>
    </sheetView>
  </sheetViews>
  <sheetFormatPr baseColWidth="10" defaultColWidth="8.83203125" defaultRowHeight="13" x14ac:dyDescent="0.15"/>
  <cols>
    <col min="1" max="1" width="11.5" customWidth="1"/>
    <col min="2" max="2" width="57.1640625" customWidth="1"/>
    <col min="3" max="3" width="10.5" customWidth="1"/>
  </cols>
  <sheetData>
    <row r="1" spans="1:6" x14ac:dyDescent="0.15">
      <c r="A1" t="s">
        <v>26</v>
      </c>
      <c r="B1" t="s">
        <v>27</v>
      </c>
      <c r="C1" t="s">
        <v>28</v>
      </c>
    </row>
    <row r="2" spans="1:6" x14ac:dyDescent="0.15">
      <c r="A2" t="s">
        <v>6</v>
      </c>
      <c r="B2" t="s">
        <v>29</v>
      </c>
      <c r="C2">
        <v>0</v>
      </c>
      <c r="D2" t="s">
        <v>6</v>
      </c>
      <c r="F2" t="s">
        <v>29</v>
      </c>
    </row>
    <row r="3" spans="1:6" x14ac:dyDescent="0.15">
      <c r="A3" t="s">
        <v>30</v>
      </c>
      <c r="B3" t="s">
        <v>153</v>
      </c>
      <c r="C3">
        <v>1.01</v>
      </c>
      <c r="D3" t="s">
        <v>2</v>
      </c>
      <c r="F3" t="s">
        <v>158</v>
      </c>
    </row>
    <row r="4" spans="1:6" x14ac:dyDescent="0.15">
      <c r="A4" t="s">
        <v>30</v>
      </c>
      <c r="B4" t="s">
        <v>154</v>
      </c>
      <c r="C4">
        <v>13.48</v>
      </c>
      <c r="D4" t="s">
        <v>2</v>
      </c>
      <c r="F4" t="s">
        <v>160</v>
      </c>
    </row>
    <row r="5" spans="1:6" x14ac:dyDescent="0.15">
      <c r="A5" t="s">
        <v>30</v>
      </c>
      <c r="B5" t="s">
        <v>154</v>
      </c>
      <c r="C5">
        <v>87.65</v>
      </c>
      <c r="D5" t="s">
        <v>2</v>
      </c>
      <c r="F5" t="s">
        <v>160</v>
      </c>
    </row>
    <row r="6" spans="1:6" x14ac:dyDescent="0.15">
      <c r="A6" t="s">
        <v>32</v>
      </c>
      <c r="B6" t="s">
        <v>155</v>
      </c>
      <c r="C6">
        <v>87.67</v>
      </c>
      <c r="D6" s="3" t="s">
        <v>4</v>
      </c>
      <c r="F6" t="s">
        <v>155</v>
      </c>
    </row>
    <row r="7" spans="1:6" x14ac:dyDescent="0.15">
      <c r="A7" t="s">
        <v>31</v>
      </c>
      <c r="B7" t="s">
        <v>156</v>
      </c>
      <c r="C7">
        <v>152.74</v>
      </c>
      <c r="D7" t="s">
        <v>1</v>
      </c>
      <c r="F7" t="s">
        <v>159</v>
      </c>
    </row>
    <row r="8" spans="1:6" x14ac:dyDescent="0.15">
      <c r="A8" t="s">
        <v>31</v>
      </c>
      <c r="B8" t="s">
        <v>71</v>
      </c>
      <c r="C8">
        <v>153.68</v>
      </c>
      <c r="D8" t="s">
        <v>1</v>
      </c>
      <c r="F8" s="3" t="s">
        <v>9</v>
      </c>
    </row>
    <row r="9" spans="1:6" x14ac:dyDescent="0.15">
      <c r="A9" t="s">
        <v>32</v>
      </c>
      <c r="B9" t="s">
        <v>157</v>
      </c>
      <c r="C9">
        <v>225.01</v>
      </c>
      <c r="D9" s="3" t="s">
        <v>4</v>
      </c>
      <c r="F9" t="s">
        <v>157</v>
      </c>
    </row>
    <row r="10" spans="1:6" x14ac:dyDescent="0.15">
      <c r="A10" t="s">
        <v>68</v>
      </c>
      <c r="B10" t="s">
        <v>69</v>
      </c>
      <c r="C10">
        <v>300.83</v>
      </c>
      <c r="D10" t="s">
        <v>68</v>
      </c>
      <c r="F10" t="s">
        <v>69</v>
      </c>
    </row>
  </sheetData>
  <phoneticPr fontId="0" type="noConversion"/>
  <pageMargins left="0.75" right="0.75" top="1" bottom="1" header="0.5" footer="0.5"/>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6"/>
  <sheetViews>
    <sheetView topLeftCell="A7" workbookViewId="0">
      <selection sqref="A1:E1"/>
    </sheetView>
  </sheetViews>
  <sheetFormatPr baseColWidth="10" defaultColWidth="8.83203125" defaultRowHeight="13" x14ac:dyDescent="0.15"/>
  <cols>
    <col min="1" max="1" width="11.5" customWidth="1"/>
    <col min="2" max="2" width="57.1640625" customWidth="1"/>
    <col min="3" max="3" width="10.33203125" customWidth="1"/>
    <col min="4" max="5" width="11.5" customWidth="1"/>
  </cols>
  <sheetData>
    <row r="1" spans="1:5" x14ac:dyDescent="0.15">
      <c r="A1" t="s">
        <v>26</v>
      </c>
      <c r="B1" t="s">
        <v>27</v>
      </c>
      <c r="C1" t="s">
        <v>28</v>
      </c>
    </row>
    <row r="2" spans="1:5" x14ac:dyDescent="0.15">
      <c r="A2" t="s">
        <v>6</v>
      </c>
      <c r="B2" t="s">
        <v>29</v>
      </c>
      <c r="C2">
        <v>0</v>
      </c>
    </row>
    <row r="3" spans="1:5" x14ac:dyDescent="0.15">
      <c r="A3" t="s">
        <v>31</v>
      </c>
      <c r="B3" t="s">
        <v>70</v>
      </c>
      <c r="C3">
        <v>102.7</v>
      </c>
      <c r="D3" t="s">
        <v>1</v>
      </c>
      <c r="E3" t="s">
        <v>10</v>
      </c>
    </row>
    <row r="4" spans="1:5" x14ac:dyDescent="0.15">
      <c r="A4" t="s">
        <v>31</v>
      </c>
      <c r="B4" t="s">
        <v>71</v>
      </c>
      <c r="C4">
        <v>107.79</v>
      </c>
      <c r="D4" t="s">
        <v>1</v>
      </c>
      <c r="E4" t="s">
        <v>72</v>
      </c>
    </row>
    <row r="5" spans="1:5" x14ac:dyDescent="0.15">
      <c r="A5" t="s">
        <v>31</v>
      </c>
      <c r="B5" t="s">
        <v>73</v>
      </c>
      <c r="C5">
        <v>142.86000000000001</v>
      </c>
      <c r="D5" t="s">
        <v>1</v>
      </c>
      <c r="E5" t="s">
        <v>73</v>
      </c>
    </row>
    <row r="6" spans="1:5" x14ac:dyDescent="0.15">
      <c r="A6" t="s">
        <v>32</v>
      </c>
      <c r="B6" t="s">
        <v>11</v>
      </c>
      <c r="C6">
        <v>144.96</v>
      </c>
      <c r="D6" t="s">
        <v>4</v>
      </c>
      <c r="E6" t="s">
        <v>11</v>
      </c>
    </row>
    <row r="7" spans="1:5" x14ac:dyDescent="0.15">
      <c r="A7" t="s">
        <v>30</v>
      </c>
      <c r="B7" t="s">
        <v>74</v>
      </c>
      <c r="C7">
        <v>146.15</v>
      </c>
      <c r="D7" t="s">
        <v>2</v>
      </c>
      <c r="E7" t="s">
        <v>12</v>
      </c>
    </row>
    <row r="8" spans="1:5" x14ac:dyDescent="0.15">
      <c r="A8" t="s">
        <v>32</v>
      </c>
      <c r="B8" t="s">
        <v>13</v>
      </c>
      <c r="C8">
        <v>155.28</v>
      </c>
      <c r="D8" t="s">
        <v>4</v>
      </c>
      <c r="E8" t="s">
        <v>13</v>
      </c>
    </row>
    <row r="9" spans="1:5" x14ac:dyDescent="0.15">
      <c r="A9" t="s">
        <v>31</v>
      </c>
      <c r="B9" t="s">
        <v>75</v>
      </c>
      <c r="C9">
        <v>156.16</v>
      </c>
      <c r="D9" t="s">
        <v>1</v>
      </c>
      <c r="E9" t="s">
        <v>14</v>
      </c>
    </row>
    <row r="10" spans="1:5" x14ac:dyDescent="0.15">
      <c r="A10" t="s">
        <v>30</v>
      </c>
      <c r="B10" t="s">
        <v>76</v>
      </c>
      <c r="C10">
        <v>158.53</v>
      </c>
      <c r="D10" t="s">
        <v>2</v>
      </c>
      <c r="E10" t="s">
        <v>15</v>
      </c>
    </row>
    <row r="11" spans="1:5" x14ac:dyDescent="0.15">
      <c r="A11" t="s">
        <v>30</v>
      </c>
      <c r="B11" t="s">
        <v>77</v>
      </c>
      <c r="C11">
        <v>159.74</v>
      </c>
      <c r="E11" t="s">
        <v>77</v>
      </c>
    </row>
    <row r="12" spans="1:5" x14ac:dyDescent="0.15">
      <c r="A12" t="s">
        <v>30</v>
      </c>
      <c r="B12" t="s">
        <v>16</v>
      </c>
      <c r="C12">
        <v>159.77000000000001</v>
      </c>
      <c r="D12" t="s">
        <v>2</v>
      </c>
      <c r="E12" t="s">
        <v>16</v>
      </c>
    </row>
    <row r="13" spans="1:5" x14ac:dyDescent="0.15">
      <c r="A13" t="s">
        <v>30</v>
      </c>
      <c r="B13" t="s">
        <v>78</v>
      </c>
      <c r="C13">
        <v>161</v>
      </c>
      <c r="D13" t="s">
        <v>2</v>
      </c>
      <c r="E13" t="s">
        <v>79</v>
      </c>
    </row>
    <row r="14" spans="1:5" x14ac:dyDescent="0.15">
      <c r="A14" t="s">
        <v>32</v>
      </c>
      <c r="B14" t="s">
        <v>17</v>
      </c>
      <c r="C14">
        <v>161.4</v>
      </c>
      <c r="D14" t="s">
        <v>4</v>
      </c>
      <c r="E14" t="s">
        <v>17</v>
      </c>
    </row>
    <row r="15" spans="1:5" x14ac:dyDescent="0.15">
      <c r="A15" t="s">
        <v>30</v>
      </c>
      <c r="B15" t="s">
        <v>80</v>
      </c>
      <c r="C15">
        <v>278.33</v>
      </c>
      <c r="D15" t="s">
        <v>2</v>
      </c>
      <c r="E15" t="s">
        <v>18</v>
      </c>
    </row>
    <row r="16" spans="1:5" x14ac:dyDescent="0.15">
      <c r="A16" t="s">
        <v>30</v>
      </c>
      <c r="B16" t="s">
        <v>81</v>
      </c>
      <c r="C16">
        <v>278.83999999999997</v>
      </c>
      <c r="D16" t="s">
        <v>2</v>
      </c>
      <c r="E16" t="s">
        <v>19</v>
      </c>
    </row>
    <row r="17" spans="1:5" x14ac:dyDescent="0.15">
      <c r="A17" t="s">
        <v>82</v>
      </c>
      <c r="B17" t="s">
        <v>20</v>
      </c>
      <c r="C17">
        <v>278.89</v>
      </c>
      <c r="E17" t="s">
        <v>20</v>
      </c>
    </row>
    <row r="18" spans="1:5" x14ac:dyDescent="0.15">
      <c r="A18" t="s">
        <v>82</v>
      </c>
      <c r="B18" t="s">
        <v>21</v>
      </c>
      <c r="C18">
        <v>278.89</v>
      </c>
      <c r="D18" t="s">
        <v>3</v>
      </c>
      <c r="E18" t="s">
        <v>21</v>
      </c>
    </row>
    <row r="19" spans="1:5" x14ac:dyDescent="0.15">
      <c r="A19" t="s">
        <v>30</v>
      </c>
      <c r="B19" t="s">
        <v>80</v>
      </c>
      <c r="C19">
        <v>278.95</v>
      </c>
      <c r="D19" t="s">
        <v>2</v>
      </c>
      <c r="E19" t="s">
        <v>18</v>
      </c>
    </row>
    <row r="20" spans="1:5" x14ac:dyDescent="0.15">
      <c r="A20" t="s">
        <v>30</v>
      </c>
      <c r="B20" t="s">
        <v>83</v>
      </c>
      <c r="C20">
        <v>279.51</v>
      </c>
      <c r="D20" t="s">
        <v>2</v>
      </c>
      <c r="E20" t="s">
        <v>83</v>
      </c>
    </row>
    <row r="21" spans="1:5" x14ac:dyDescent="0.15">
      <c r="A21" t="s">
        <v>30</v>
      </c>
      <c r="B21" t="s">
        <v>84</v>
      </c>
      <c r="C21">
        <v>279.58999999999997</v>
      </c>
      <c r="D21" t="s">
        <v>2</v>
      </c>
      <c r="E21" t="s">
        <v>84</v>
      </c>
    </row>
    <row r="22" spans="1:5" x14ac:dyDescent="0.15">
      <c r="A22" t="s">
        <v>31</v>
      </c>
      <c r="B22" t="s">
        <v>85</v>
      </c>
      <c r="C22">
        <v>298.2</v>
      </c>
      <c r="D22" t="s">
        <v>1</v>
      </c>
      <c r="E22" t="s">
        <v>22</v>
      </c>
    </row>
    <row r="23" spans="1:5" x14ac:dyDescent="0.15">
      <c r="A23" t="s">
        <v>31</v>
      </c>
      <c r="B23" t="s">
        <v>71</v>
      </c>
      <c r="C23">
        <v>300.07</v>
      </c>
      <c r="D23" t="s">
        <v>1</v>
      </c>
      <c r="E23" t="s">
        <v>72</v>
      </c>
    </row>
    <row r="24" spans="1:5" x14ac:dyDescent="0.15">
      <c r="A24" t="s">
        <v>31</v>
      </c>
      <c r="B24" t="s">
        <v>86</v>
      </c>
      <c r="C24">
        <v>392.81</v>
      </c>
      <c r="D24" t="s">
        <v>1</v>
      </c>
      <c r="E24" t="s">
        <v>23</v>
      </c>
    </row>
    <row r="25" spans="1:5" x14ac:dyDescent="0.15">
      <c r="A25" t="s">
        <v>30</v>
      </c>
      <c r="B25" t="s">
        <v>87</v>
      </c>
      <c r="C25">
        <v>399.67</v>
      </c>
      <c r="D25" t="s">
        <v>2</v>
      </c>
      <c r="E25" t="s">
        <v>24</v>
      </c>
    </row>
    <row r="26" spans="1:5" x14ac:dyDescent="0.15">
      <c r="A26" t="s">
        <v>68</v>
      </c>
      <c r="B26" t="s">
        <v>25</v>
      </c>
      <c r="C26">
        <v>400.37</v>
      </c>
      <c r="E26" t="s">
        <v>25</v>
      </c>
    </row>
  </sheetData>
  <phoneticPr fontId="0" type="noConversion"/>
  <pageMargins left="0.75" right="0.75" top="1" bottom="1" header="0.5" footer="0.5"/>
  <pageSetup orientation="portrait"/>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0"/>
  <sheetViews>
    <sheetView topLeftCell="A83" workbookViewId="0">
      <selection sqref="A1:E1"/>
    </sheetView>
  </sheetViews>
  <sheetFormatPr baseColWidth="10" defaultColWidth="8.83203125" defaultRowHeight="13" x14ac:dyDescent="0.15"/>
  <cols>
    <col min="1" max="1" width="11.5" customWidth="1"/>
    <col min="2" max="2" width="57.1640625" customWidth="1"/>
    <col min="3" max="3" width="10.33203125" customWidth="1"/>
    <col min="4" max="4" width="11.5" customWidth="1"/>
    <col min="6" max="6" width="57.1640625" customWidth="1"/>
  </cols>
  <sheetData>
    <row r="1" spans="1:6" x14ac:dyDescent="0.15">
      <c r="A1" t="s">
        <v>26</v>
      </c>
      <c r="B1" t="s">
        <v>27</v>
      </c>
      <c r="C1" t="s">
        <v>28</v>
      </c>
      <c r="D1" t="s">
        <v>26</v>
      </c>
      <c r="F1" t="s">
        <v>27</v>
      </c>
    </row>
    <row r="2" spans="1:6" x14ac:dyDescent="0.15">
      <c r="A2" t="s">
        <v>6</v>
      </c>
      <c r="B2" t="s">
        <v>29</v>
      </c>
      <c r="C2">
        <v>0</v>
      </c>
      <c r="D2" t="s">
        <v>6</v>
      </c>
      <c r="F2" t="s">
        <v>29</v>
      </c>
    </row>
    <row r="3" spans="1:6" x14ac:dyDescent="0.15">
      <c r="A3" t="s">
        <v>30</v>
      </c>
      <c r="B3" t="s">
        <v>88</v>
      </c>
      <c r="C3">
        <v>0.01</v>
      </c>
      <c r="D3" t="s">
        <v>2</v>
      </c>
      <c r="F3" t="s">
        <v>88</v>
      </c>
    </row>
    <row r="4" spans="1:6" x14ac:dyDescent="0.15">
      <c r="A4" t="s">
        <v>30</v>
      </c>
      <c r="B4" t="s">
        <v>89</v>
      </c>
      <c r="C4">
        <v>0.23</v>
      </c>
      <c r="D4" t="s">
        <v>2</v>
      </c>
      <c r="F4" t="s">
        <v>89</v>
      </c>
    </row>
    <row r="5" spans="1:6" x14ac:dyDescent="0.15">
      <c r="A5" t="s">
        <v>30</v>
      </c>
      <c r="B5" t="s">
        <v>90</v>
      </c>
      <c r="C5">
        <v>0.36</v>
      </c>
      <c r="D5" t="s">
        <v>2</v>
      </c>
      <c r="F5" t="s">
        <v>90</v>
      </c>
    </row>
    <row r="6" spans="1:6" x14ac:dyDescent="0.15">
      <c r="A6" t="s">
        <v>31</v>
      </c>
      <c r="B6" t="s">
        <v>24</v>
      </c>
      <c r="C6">
        <v>0.61</v>
      </c>
      <c r="D6" t="s">
        <v>1</v>
      </c>
      <c r="F6" t="s">
        <v>24</v>
      </c>
    </row>
    <row r="7" spans="1:6" x14ac:dyDescent="0.15">
      <c r="A7" t="s">
        <v>32</v>
      </c>
      <c r="B7" t="s">
        <v>145</v>
      </c>
      <c r="C7">
        <v>1.1000000000000001</v>
      </c>
      <c r="D7" t="s">
        <v>4</v>
      </c>
      <c r="F7" t="s">
        <v>145</v>
      </c>
    </row>
    <row r="8" spans="1:6" x14ac:dyDescent="0.15">
      <c r="A8" t="s">
        <v>30</v>
      </c>
      <c r="B8" t="s">
        <v>91</v>
      </c>
      <c r="C8">
        <v>91.69</v>
      </c>
      <c r="D8" t="s">
        <v>2</v>
      </c>
      <c r="F8" t="s">
        <v>91</v>
      </c>
    </row>
    <row r="9" spans="1:6" x14ac:dyDescent="0.15">
      <c r="A9" t="s">
        <v>31</v>
      </c>
      <c r="B9" t="s">
        <v>119</v>
      </c>
      <c r="C9">
        <v>91.71</v>
      </c>
      <c r="D9" t="s">
        <v>1</v>
      </c>
      <c r="F9" t="s">
        <v>119</v>
      </c>
    </row>
    <row r="10" spans="1:6" x14ac:dyDescent="0.15">
      <c r="A10" t="s">
        <v>30</v>
      </c>
      <c r="B10" t="s">
        <v>33</v>
      </c>
      <c r="C10">
        <v>91.98</v>
      </c>
      <c r="D10" t="s">
        <v>2</v>
      </c>
      <c r="F10" t="s">
        <v>33</v>
      </c>
    </row>
    <row r="11" spans="1:6" x14ac:dyDescent="0.15">
      <c r="A11" t="s">
        <v>30</v>
      </c>
      <c r="B11" t="s">
        <v>92</v>
      </c>
      <c r="C11">
        <v>92.22</v>
      </c>
      <c r="D11" t="s">
        <v>2</v>
      </c>
      <c r="F11" t="s">
        <v>92</v>
      </c>
    </row>
    <row r="12" spans="1:6" x14ac:dyDescent="0.15">
      <c r="A12" t="s">
        <v>31</v>
      </c>
      <c r="B12" t="s">
        <v>120</v>
      </c>
      <c r="C12">
        <v>104.69</v>
      </c>
      <c r="D12" t="s">
        <v>1</v>
      </c>
      <c r="F12" t="s">
        <v>120</v>
      </c>
    </row>
    <row r="13" spans="1:6" x14ac:dyDescent="0.15">
      <c r="A13" t="s">
        <v>31</v>
      </c>
      <c r="B13" t="s">
        <v>121</v>
      </c>
      <c r="C13">
        <v>106.21</v>
      </c>
      <c r="D13" t="s">
        <v>1</v>
      </c>
      <c r="F13" t="s">
        <v>121</v>
      </c>
    </row>
    <row r="14" spans="1:6" x14ac:dyDescent="0.15">
      <c r="A14" t="s">
        <v>31</v>
      </c>
      <c r="B14" t="s">
        <v>34</v>
      </c>
      <c r="C14">
        <v>108.45</v>
      </c>
      <c r="D14" t="s">
        <v>1</v>
      </c>
      <c r="F14" t="s">
        <v>34</v>
      </c>
    </row>
    <row r="15" spans="1:6" x14ac:dyDescent="0.15">
      <c r="A15" t="s">
        <v>30</v>
      </c>
      <c r="B15" t="s">
        <v>93</v>
      </c>
      <c r="C15">
        <v>108.76</v>
      </c>
      <c r="D15" t="s">
        <v>2</v>
      </c>
      <c r="F15" t="s">
        <v>93</v>
      </c>
    </row>
    <row r="16" spans="1:6" x14ac:dyDescent="0.15">
      <c r="A16" t="s">
        <v>31</v>
      </c>
      <c r="B16" t="s">
        <v>122</v>
      </c>
      <c r="C16">
        <v>109.35</v>
      </c>
      <c r="D16" t="s">
        <v>1</v>
      </c>
      <c r="F16" t="s">
        <v>122</v>
      </c>
    </row>
    <row r="17" spans="1:6" x14ac:dyDescent="0.15">
      <c r="A17" t="s">
        <v>32</v>
      </c>
      <c r="B17" t="s">
        <v>35</v>
      </c>
      <c r="C17">
        <v>122.4</v>
      </c>
      <c r="D17" t="s">
        <v>4</v>
      </c>
      <c r="F17" t="s">
        <v>35</v>
      </c>
    </row>
    <row r="18" spans="1:6" x14ac:dyDescent="0.15">
      <c r="A18" t="s">
        <v>31</v>
      </c>
      <c r="B18" t="s">
        <v>122</v>
      </c>
      <c r="C18">
        <v>122.41</v>
      </c>
      <c r="D18" t="s">
        <v>1</v>
      </c>
      <c r="F18" t="s">
        <v>122</v>
      </c>
    </row>
    <row r="19" spans="1:6" x14ac:dyDescent="0.15">
      <c r="A19" t="s">
        <v>32</v>
      </c>
      <c r="B19" t="s">
        <v>36</v>
      </c>
      <c r="C19">
        <v>125.81</v>
      </c>
      <c r="D19" t="s">
        <v>4</v>
      </c>
      <c r="F19" t="s">
        <v>36</v>
      </c>
    </row>
    <row r="20" spans="1:6" x14ac:dyDescent="0.15">
      <c r="A20" t="s">
        <v>31</v>
      </c>
      <c r="B20" t="s">
        <v>123</v>
      </c>
      <c r="C20">
        <v>144.18</v>
      </c>
      <c r="D20" t="s">
        <v>1</v>
      </c>
      <c r="F20" t="s">
        <v>123</v>
      </c>
    </row>
    <row r="21" spans="1:6" x14ac:dyDescent="0.15">
      <c r="A21" t="s">
        <v>30</v>
      </c>
      <c r="B21" t="s">
        <v>9</v>
      </c>
      <c r="C21">
        <v>152.76</v>
      </c>
      <c r="D21" t="s">
        <v>2</v>
      </c>
      <c r="F21" t="s">
        <v>9</v>
      </c>
    </row>
    <row r="22" spans="1:6" x14ac:dyDescent="0.15">
      <c r="A22" t="s">
        <v>32</v>
      </c>
      <c r="B22" t="s">
        <v>37</v>
      </c>
      <c r="C22">
        <v>161.83000000000001</v>
      </c>
      <c r="D22" t="s">
        <v>4</v>
      </c>
      <c r="F22" t="s">
        <v>37</v>
      </c>
    </row>
    <row r="23" spans="1:6" x14ac:dyDescent="0.15">
      <c r="A23" t="s">
        <v>32</v>
      </c>
      <c r="B23" t="s">
        <v>38</v>
      </c>
      <c r="C23">
        <v>161.9</v>
      </c>
      <c r="D23" t="s">
        <v>4</v>
      </c>
      <c r="F23" t="s">
        <v>38</v>
      </c>
    </row>
    <row r="24" spans="1:6" x14ac:dyDescent="0.15">
      <c r="A24" t="s">
        <v>30</v>
      </c>
      <c r="B24" t="s">
        <v>94</v>
      </c>
      <c r="C24">
        <v>162.15</v>
      </c>
      <c r="D24" t="s">
        <v>2</v>
      </c>
      <c r="F24" t="s">
        <v>94</v>
      </c>
    </row>
    <row r="25" spans="1:6" x14ac:dyDescent="0.15">
      <c r="A25" t="s">
        <v>30</v>
      </c>
      <c r="B25" s="3" t="s">
        <v>9</v>
      </c>
      <c r="C25">
        <v>170.01</v>
      </c>
      <c r="D25" t="s">
        <v>2</v>
      </c>
      <c r="F25" s="3" t="s">
        <v>9</v>
      </c>
    </row>
    <row r="26" spans="1:6" x14ac:dyDescent="0.15">
      <c r="A26" t="s">
        <v>32</v>
      </c>
      <c r="B26" s="3" t="s">
        <v>146</v>
      </c>
      <c r="C26">
        <v>225</v>
      </c>
      <c r="D26" t="s">
        <v>4</v>
      </c>
      <c r="F26" s="3" t="s">
        <v>146</v>
      </c>
    </row>
    <row r="27" spans="1:6" x14ac:dyDescent="0.15">
      <c r="A27" s="3" t="s">
        <v>147</v>
      </c>
      <c r="B27" s="3" t="s">
        <v>148</v>
      </c>
      <c r="C27">
        <v>346.85</v>
      </c>
      <c r="D27" t="s">
        <v>2</v>
      </c>
      <c r="F27" s="3" t="s">
        <v>148</v>
      </c>
    </row>
    <row r="28" spans="1:6" x14ac:dyDescent="0.15">
      <c r="A28" t="s">
        <v>30</v>
      </c>
      <c r="B28" t="s">
        <v>39</v>
      </c>
      <c r="C28">
        <v>347.18</v>
      </c>
      <c r="D28" t="s">
        <v>2</v>
      </c>
      <c r="F28" t="s">
        <v>39</v>
      </c>
    </row>
    <row r="29" spans="1:6" x14ac:dyDescent="0.15">
      <c r="A29" s="3" t="s">
        <v>149</v>
      </c>
      <c r="B29" s="3" t="s">
        <v>126</v>
      </c>
      <c r="C29">
        <v>347.21</v>
      </c>
      <c r="D29" t="s">
        <v>1</v>
      </c>
      <c r="F29" s="3" t="s">
        <v>126</v>
      </c>
    </row>
    <row r="30" spans="1:6" x14ac:dyDescent="0.15">
      <c r="A30" t="s">
        <v>30</v>
      </c>
      <c r="B30" t="s">
        <v>40</v>
      </c>
      <c r="C30">
        <v>415.17</v>
      </c>
      <c r="D30" t="s">
        <v>2</v>
      </c>
      <c r="F30" t="s">
        <v>40</v>
      </c>
    </row>
    <row r="31" spans="1:6" x14ac:dyDescent="0.15">
      <c r="A31" t="s">
        <v>30</v>
      </c>
      <c r="B31" t="s">
        <v>95</v>
      </c>
      <c r="C31">
        <v>417.76</v>
      </c>
      <c r="D31" t="s">
        <v>2</v>
      </c>
      <c r="F31" t="s">
        <v>95</v>
      </c>
    </row>
    <row r="32" spans="1:6" x14ac:dyDescent="0.15">
      <c r="A32" t="s">
        <v>31</v>
      </c>
      <c r="B32" t="s">
        <v>124</v>
      </c>
      <c r="C32">
        <v>418.52</v>
      </c>
      <c r="D32" t="s">
        <v>1</v>
      </c>
      <c r="F32" t="s">
        <v>124</v>
      </c>
    </row>
    <row r="33" spans="1:6" ht="28" x14ac:dyDescent="0.15">
      <c r="A33" t="s">
        <v>31</v>
      </c>
      <c r="B33" s="4" t="s">
        <v>150</v>
      </c>
      <c r="C33">
        <v>419.24</v>
      </c>
      <c r="D33" t="s">
        <v>1</v>
      </c>
      <c r="F33" s="4" t="s">
        <v>150</v>
      </c>
    </row>
    <row r="34" spans="1:6" x14ac:dyDescent="0.15">
      <c r="A34" t="s">
        <v>31</v>
      </c>
      <c r="B34" t="s">
        <v>125</v>
      </c>
      <c r="C34">
        <v>419.34</v>
      </c>
      <c r="D34" t="s">
        <v>1</v>
      </c>
      <c r="F34" t="s">
        <v>125</v>
      </c>
    </row>
    <row r="35" spans="1:6" x14ac:dyDescent="0.15">
      <c r="A35" t="s">
        <v>31</v>
      </c>
      <c r="B35" t="s">
        <v>126</v>
      </c>
      <c r="C35">
        <v>420.16</v>
      </c>
      <c r="D35" t="s">
        <v>1</v>
      </c>
      <c r="F35" t="s">
        <v>126</v>
      </c>
    </row>
    <row r="36" spans="1:6" x14ac:dyDescent="0.15">
      <c r="A36" t="s">
        <v>32</v>
      </c>
      <c r="B36" t="s">
        <v>41</v>
      </c>
      <c r="C36">
        <v>423.25</v>
      </c>
      <c r="D36" t="s">
        <v>4</v>
      </c>
      <c r="F36" t="s">
        <v>41</v>
      </c>
    </row>
    <row r="37" spans="1:6" x14ac:dyDescent="0.15">
      <c r="A37" t="s">
        <v>32</v>
      </c>
      <c r="B37" t="s">
        <v>42</v>
      </c>
      <c r="C37">
        <v>447.14</v>
      </c>
      <c r="D37" t="s">
        <v>4</v>
      </c>
      <c r="F37" t="s">
        <v>42</v>
      </c>
    </row>
    <row r="38" spans="1:6" x14ac:dyDescent="0.15">
      <c r="A38" t="s">
        <v>30</v>
      </c>
      <c r="B38" t="s">
        <v>43</v>
      </c>
      <c r="C38">
        <v>451.44</v>
      </c>
      <c r="D38" t="s">
        <v>2</v>
      </c>
      <c r="F38" t="s">
        <v>43</v>
      </c>
    </row>
    <row r="39" spans="1:6" x14ac:dyDescent="0.15">
      <c r="A39" s="3" t="s">
        <v>1</v>
      </c>
      <c r="B39" s="3" t="s">
        <v>151</v>
      </c>
      <c r="C39">
        <v>459.4</v>
      </c>
      <c r="D39" t="s">
        <v>4</v>
      </c>
      <c r="F39" s="3" t="s">
        <v>151</v>
      </c>
    </row>
    <row r="40" spans="1:6" x14ac:dyDescent="0.15">
      <c r="A40" t="s">
        <v>30</v>
      </c>
      <c r="B40" t="s">
        <v>96</v>
      </c>
      <c r="C40">
        <v>464.75</v>
      </c>
      <c r="D40" t="s">
        <v>2</v>
      </c>
      <c r="F40" t="s">
        <v>96</v>
      </c>
    </row>
    <row r="41" spans="1:6" x14ac:dyDescent="0.15">
      <c r="A41" t="s">
        <v>31</v>
      </c>
      <c r="B41" t="s">
        <v>127</v>
      </c>
      <c r="C41">
        <v>467.33</v>
      </c>
      <c r="D41" t="s">
        <v>1</v>
      </c>
      <c r="F41" t="s">
        <v>127</v>
      </c>
    </row>
    <row r="42" spans="1:6" x14ac:dyDescent="0.15">
      <c r="A42" t="s">
        <v>30</v>
      </c>
      <c r="B42" t="s">
        <v>97</v>
      </c>
      <c r="C42">
        <v>470.56</v>
      </c>
      <c r="D42" t="s">
        <v>2</v>
      </c>
      <c r="F42" t="s">
        <v>97</v>
      </c>
    </row>
    <row r="43" spans="1:6" x14ac:dyDescent="0.15">
      <c r="A43" t="s">
        <v>31</v>
      </c>
      <c r="B43" t="s">
        <v>128</v>
      </c>
      <c r="C43">
        <v>472.18</v>
      </c>
      <c r="D43" t="s">
        <v>1</v>
      </c>
      <c r="F43" t="s">
        <v>128</v>
      </c>
    </row>
    <row r="44" spans="1:6" x14ac:dyDescent="0.15">
      <c r="A44" t="s">
        <v>30</v>
      </c>
      <c r="B44" t="s">
        <v>98</v>
      </c>
      <c r="C44">
        <v>476.64</v>
      </c>
      <c r="D44" t="s">
        <v>2</v>
      </c>
      <c r="F44" t="s">
        <v>98</v>
      </c>
    </row>
    <row r="45" spans="1:6" x14ac:dyDescent="0.15">
      <c r="A45" t="s">
        <v>31</v>
      </c>
      <c r="B45" t="s">
        <v>129</v>
      </c>
      <c r="C45">
        <v>479.2</v>
      </c>
      <c r="D45" t="s">
        <v>1</v>
      </c>
      <c r="F45" t="s">
        <v>129</v>
      </c>
    </row>
    <row r="46" spans="1:6" x14ac:dyDescent="0.15">
      <c r="A46" t="s">
        <v>30</v>
      </c>
      <c r="B46" t="s">
        <v>99</v>
      </c>
      <c r="C46">
        <v>480.26</v>
      </c>
      <c r="D46" t="s">
        <v>2</v>
      </c>
      <c r="F46" t="s">
        <v>99</v>
      </c>
    </row>
    <row r="47" spans="1:6" x14ac:dyDescent="0.15">
      <c r="A47" t="s">
        <v>32</v>
      </c>
      <c r="B47" t="s">
        <v>44</v>
      </c>
      <c r="C47">
        <v>481.9</v>
      </c>
      <c r="D47" t="s">
        <v>4</v>
      </c>
      <c r="F47" t="s">
        <v>44</v>
      </c>
    </row>
    <row r="48" spans="1:6" x14ac:dyDescent="0.15">
      <c r="A48" t="s">
        <v>32</v>
      </c>
      <c r="B48" t="s">
        <v>45</v>
      </c>
      <c r="C48">
        <v>487</v>
      </c>
      <c r="D48" t="s">
        <v>4</v>
      </c>
      <c r="F48" t="s">
        <v>45</v>
      </c>
    </row>
    <row r="49" spans="1:6" x14ac:dyDescent="0.15">
      <c r="A49" t="s">
        <v>30</v>
      </c>
      <c r="B49" t="s">
        <v>100</v>
      </c>
      <c r="C49">
        <v>491</v>
      </c>
      <c r="D49" t="s">
        <v>2</v>
      </c>
      <c r="F49" t="s">
        <v>100</v>
      </c>
    </row>
    <row r="50" spans="1:6" x14ac:dyDescent="0.15">
      <c r="A50" t="s">
        <v>32</v>
      </c>
      <c r="B50" t="s">
        <v>46</v>
      </c>
      <c r="C50">
        <v>493.43</v>
      </c>
      <c r="D50" t="s">
        <v>4</v>
      </c>
      <c r="F50" t="s">
        <v>46</v>
      </c>
    </row>
    <row r="51" spans="1:6" x14ac:dyDescent="0.15">
      <c r="A51" t="s">
        <v>32</v>
      </c>
      <c r="B51" t="s">
        <v>47</v>
      </c>
      <c r="C51">
        <v>494.93</v>
      </c>
      <c r="D51" t="s">
        <v>4</v>
      </c>
      <c r="F51" t="s">
        <v>47</v>
      </c>
    </row>
    <row r="52" spans="1:6" x14ac:dyDescent="0.15">
      <c r="A52" t="s">
        <v>32</v>
      </c>
      <c r="B52" t="s">
        <v>48</v>
      </c>
      <c r="C52">
        <v>495.49</v>
      </c>
      <c r="D52" t="s">
        <v>4</v>
      </c>
      <c r="F52" t="s">
        <v>48</v>
      </c>
    </row>
    <row r="53" spans="1:6" x14ac:dyDescent="0.15">
      <c r="A53" t="s">
        <v>30</v>
      </c>
      <c r="B53" t="s">
        <v>101</v>
      </c>
      <c r="C53">
        <v>496.55</v>
      </c>
      <c r="D53" t="s">
        <v>2</v>
      </c>
      <c r="F53" t="s">
        <v>101</v>
      </c>
    </row>
    <row r="54" spans="1:6" x14ac:dyDescent="0.15">
      <c r="A54" t="s">
        <v>32</v>
      </c>
      <c r="B54" t="s">
        <v>49</v>
      </c>
      <c r="C54">
        <v>498.28</v>
      </c>
      <c r="D54" t="s">
        <v>4</v>
      </c>
      <c r="F54" t="s">
        <v>49</v>
      </c>
    </row>
    <row r="55" spans="1:6" x14ac:dyDescent="0.15">
      <c r="A55" t="s">
        <v>30</v>
      </c>
      <c r="B55" t="s">
        <v>102</v>
      </c>
      <c r="C55">
        <v>504.92</v>
      </c>
      <c r="D55" t="s">
        <v>2</v>
      </c>
      <c r="F55" t="s">
        <v>102</v>
      </c>
    </row>
    <row r="56" spans="1:6" x14ac:dyDescent="0.15">
      <c r="A56" t="s">
        <v>31</v>
      </c>
      <c r="B56" t="s">
        <v>50</v>
      </c>
      <c r="C56">
        <v>505.76</v>
      </c>
      <c r="D56" t="s">
        <v>1</v>
      </c>
      <c r="F56" t="s">
        <v>50</v>
      </c>
    </row>
    <row r="57" spans="1:6" x14ac:dyDescent="0.15">
      <c r="A57" t="s">
        <v>30</v>
      </c>
      <c r="B57" t="s">
        <v>102</v>
      </c>
      <c r="C57">
        <v>505.86</v>
      </c>
      <c r="D57" t="s">
        <v>2</v>
      </c>
      <c r="F57" t="s">
        <v>102</v>
      </c>
    </row>
    <row r="58" spans="1:6" x14ac:dyDescent="0.15">
      <c r="A58" t="s">
        <v>31</v>
      </c>
      <c r="B58" t="s">
        <v>130</v>
      </c>
      <c r="C58">
        <v>506.64</v>
      </c>
      <c r="D58" t="s">
        <v>1</v>
      </c>
      <c r="F58" t="s">
        <v>130</v>
      </c>
    </row>
    <row r="59" spans="1:6" x14ac:dyDescent="0.15">
      <c r="A59" t="s">
        <v>30</v>
      </c>
      <c r="B59" t="s">
        <v>103</v>
      </c>
      <c r="C59">
        <v>507.45</v>
      </c>
      <c r="D59" t="s">
        <v>2</v>
      </c>
      <c r="F59" t="s">
        <v>103</v>
      </c>
    </row>
    <row r="60" spans="1:6" x14ac:dyDescent="0.15">
      <c r="A60" t="s">
        <v>32</v>
      </c>
      <c r="B60" t="s">
        <v>51</v>
      </c>
      <c r="C60">
        <v>509.48</v>
      </c>
      <c r="D60" t="s">
        <v>4</v>
      </c>
      <c r="F60" t="s">
        <v>51</v>
      </c>
    </row>
    <row r="61" spans="1:6" x14ac:dyDescent="0.15">
      <c r="A61" t="s">
        <v>32</v>
      </c>
      <c r="B61" t="s">
        <v>52</v>
      </c>
      <c r="C61">
        <v>511.02</v>
      </c>
      <c r="D61" t="s">
        <v>4</v>
      </c>
      <c r="F61" t="s">
        <v>52</v>
      </c>
    </row>
    <row r="62" spans="1:6" x14ac:dyDescent="0.15">
      <c r="A62" t="s">
        <v>31</v>
      </c>
      <c r="B62" t="s">
        <v>53</v>
      </c>
      <c r="C62">
        <v>511.39</v>
      </c>
      <c r="D62" t="s">
        <v>1</v>
      </c>
      <c r="F62" t="s">
        <v>53</v>
      </c>
    </row>
    <row r="63" spans="1:6" x14ac:dyDescent="0.15">
      <c r="A63" t="s">
        <v>31</v>
      </c>
      <c r="B63" t="s">
        <v>131</v>
      </c>
      <c r="C63">
        <v>512</v>
      </c>
      <c r="D63" t="s">
        <v>1</v>
      </c>
      <c r="F63" t="s">
        <v>131</v>
      </c>
    </row>
    <row r="64" spans="1:6" x14ac:dyDescent="0.15">
      <c r="A64" t="s">
        <v>30</v>
      </c>
      <c r="B64" t="s">
        <v>104</v>
      </c>
      <c r="C64">
        <v>512.20000000000005</v>
      </c>
      <c r="D64" t="s">
        <v>2</v>
      </c>
      <c r="F64" t="s">
        <v>104</v>
      </c>
    </row>
    <row r="65" spans="1:6" x14ac:dyDescent="0.15">
      <c r="A65" t="s">
        <v>32</v>
      </c>
      <c r="B65" t="s">
        <v>54</v>
      </c>
      <c r="C65">
        <v>512.83000000000004</v>
      </c>
      <c r="D65" t="s">
        <v>4</v>
      </c>
      <c r="F65" t="s">
        <v>54</v>
      </c>
    </row>
    <row r="66" spans="1:6" x14ac:dyDescent="0.15">
      <c r="A66" t="s">
        <v>30</v>
      </c>
      <c r="B66" t="s">
        <v>105</v>
      </c>
      <c r="C66">
        <v>513.20000000000005</v>
      </c>
      <c r="D66" t="s">
        <v>2</v>
      </c>
      <c r="F66" t="s">
        <v>105</v>
      </c>
    </row>
    <row r="67" spans="1:6" x14ac:dyDescent="0.15">
      <c r="A67" t="s">
        <v>31</v>
      </c>
      <c r="B67" t="s">
        <v>132</v>
      </c>
      <c r="C67">
        <v>514.79999999999995</v>
      </c>
      <c r="D67" t="s">
        <v>1</v>
      </c>
      <c r="F67" t="s">
        <v>132</v>
      </c>
    </row>
    <row r="68" spans="1:6" x14ac:dyDescent="0.15">
      <c r="A68" t="s">
        <v>30</v>
      </c>
      <c r="B68" t="s">
        <v>106</v>
      </c>
      <c r="C68">
        <v>515.61</v>
      </c>
      <c r="D68" t="s">
        <v>2</v>
      </c>
      <c r="F68" t="s">
        <v>106</v>
      </c>
    </row>
    <row r="69" spans="1:6" x14ac:dyDescent="0.15">
      <c r="A69" t="s">
        <v>30</v>
      </c>
      <c r="B69" t="s">
        <v>55</v>
      </c>
      <c r="C69">
        <v>518.04999999999995</v>
      </c>
      <c r="D69" t="s">
        <v>2</v>
      </c>
      <c r="F69" t="s">
        <v>55</v>
      </c>
    </row>
    <row r="70" spans="1:6" x14ac:dyDescent="0.15">
      <c r="A70" t="s">
        <v>30</v>
      </c>
      <c r="B70" t="s">
        <v>107</v>
      </c>
      <c r="C70">
        <v>520.46</v>
      </c>
      <c r="D70" t="s">
        <v>2</v>
      </c>
      <c r="F70" t="s">
        <v>107</v>
      </c>
    </row>
    <row r="71" spans="1:6" x14ac:dyDescent="0.15">
      <c r="A71" t="s">
        <v>31</v>
      </c>
      <c r="B71" t="s">
        <v>56</v>
      </c>
      <c r="C71">
        <v>522.07000000000005</v>
      </c>
      <c r="D71" t="s">
        <v>1</v>
      </c>
      <c r="F71" t="s">
        <v>56</v>
      </c>
    </row>
    <row r="72" spans="1:6" x14ac:dyDescent="0.15">
      <c r="A72" t="s">
        <v>31</v>
      </c>
      <c r="B72" t="s">
        <v>133</v>
      </c>
      <c r="C72">
        <v>541.70000000000005</v>
      </c>
      <c r="D72" t="s">
        <v>1</v>
      </c>
      <c r="F72" t="s">
        <v>133</v>
      </c>
    </row>
    <row r="73" spans="1:6" x14ac:dyDescent="0.15">
      <c r="A73" t="s">
        <v>30</v>
      </c>
      <c r="B73" t="s">
        <v>104</v>
      </c>
      <c r="C73">
        <v>542.51</v>
      </c>
      <c r="D73" t="s">
        <v>2</v>
      </c>
      <c r="F73" t="s">
        <v>104</v>
      </c>
    </row>
    <row r="74" spans="1:6" x14ac:dyDescent="0.15">
      <c r="A74" t="s">
        <v>31</v>
      </c>
      <c r="B74" t="s">
        <v>57</v>
      </c>
      <c r="C74">
        <v>544.91</v>
      </c>
      <c r="D74" t="s">
        <v>1</v>
      </c>
      <c r="F74" t="s">
        <v>57</v>
      </c>
    </row>
    <row r="75" spans="1:6" x14ac:dyDescent="0.15">
      <c r="A75" t="s">
        <v>30</v>
      </c>
      <c r="B75" t="s">
        <v>58</v>
      </c>
      <c r="C75">
        <v>545.71</v>
      </c>
      <c r="D75" t="s">
        <v>2</v>
      </c>
      <c r="F75" t="s">
        <v>58</v>
      </c>
    </row>
    <row r="76" spans="1:6" x14ac:dyDescent="0.15">
      <c r="A76" t="s">
        <v>31</v>
      </c>
      <c r="B76" t="s">
        <v>134</v>
      </c>
      <c r="C76">
        <v>546.5</v>
      </c>
      <c r="D76" t="s">
        <v>1</v>
      </c>
      <c r="F76" t="s">
        <v>134</v>
      </c>
    </row>
    <row r="77" spans="1:6" x14ac:dyDescent="0.15">
      <c r="A77" t="s">
        <v>32</v>
      </c>
      <c r="B77" t="s">
        <v>59</v>
      </c>
      <c r="C77">
        <v>549.71</v>
      </c>
      <c r="D77" t="s">
        <v>4</v>
      </c>
      <c r="F77" t="s">
        <v>59</v>
      </c>
    </row>
    <row r="78" spans="1:6" x14ac:dyDescent="0.15">
      <c r="A78" t="s">
        <v>30</v>
      </c>
      <c r="B78" t="s">
        <v>108</v>
      </c>
      <c r="C78">
        <v>552.16</v>
      </c>
      <c r="D78" t="s">
        <v>2</v>
      </c>
      <c r="F78" t="s">
        <v>108</v>
      </c>
    </row>
    <row r="79" spans="1:6" x14ac:dyDescent="0.15">
      <c r="A79" t="s">
        <v>31</v>
      </c>
      <c r="B79" t="s">
        <v>135</v>
      </c>
      <c r="C79">
        <v>553.78</v>
      </c>
      <c r="D79" t="s">
        <v>1</v>
      </c>
      <c r="F79" t="s">
        <v>135</v>
      </c>
    </row>
    <row r="80" spans="1:6" x14ac:dyDescent="0.15">
      <c r="A80" t="s">
        <v>30</v>
      </c>
      <c r="B80" t="s">
        <v>109</v>
      </c>
      <c r="C80">
        <v>554.6</v>
      </c>
      <c r="D80" t="s">
        <v>2</v>
      </c>
      <c r="F80" t="s">
        <v>109</v>
      </c>
    </row>
    <row r="81" spans="1:6" x14ac:dyDescent="0.15">
      <c r="A81" t="s">
        <v>31</v>
      </c>
      <c r="B81" t="s">
        <v>60</v>
      </c>
      <c r="C81">
        <v>562.58000000000004</v>
      </c>
      <c r="D81" t="s">
        <v>1</v>
      </c>
      <c r="F81" t="s">
        <v>60</v>
      </c>
    </row>
    <row r="82" spans="1:6" x14ac:dyDescent="0.15">
      <c r="A82" t="s">
        <v>30</v>
      </c>
      <c r="B82" t="s">
        <v>61</v>
      </c>
      <c r="C82">
        <v>562.63</v>
      </c>
      <c r="D82" t="s">
        <v>2</v>
      </c>
      <c r="F82" t="s">
        <v>61</v>
      </c>
    </row>
    <row r="83" spans="1:6" x14ac:dyDescent="0.15">
      <c r="A83" t="s">
        <v>31</v>
      </c>
      <c r="B83" t="s">
        <v>109</v>
      </c>
      <c r="C83">
        <v>562.69000000000005</v>
      </c>
      <c r="D83" t="s">
        <v>1</v>
      </c>
      <c r="F83" t="s">
        <v>109</v>
      </c>
    </row>
    <row r="84" spans="1:6" x14ac:dyDescent="0.15">
      <c r="A84" t="s">
        <v>31</v>
      </c>
      <c r="B84" t="s">
        <v>136</v>
      </c>
      <c r="C84">
        <v>564.42999999999995</v>
      </c>
      <c r="D84" t="s">
        <v>1</v>
      </c>
      <c r="F84" t="s">
        <v>136</v>
      </c>
    </row>
    <row r="85" spans="1:6" x14ac:dyDescent="0.15">
      <c r="A85" t="s">
        <v>32</v>
      </c>
      <c r="B85" t="s">
        <v>62</v>
      </c>
      <c r="C85">
        <v>566.14</v>
      </c>
      <c r="D85" t="s">
        <v>4</v>
      </c>
      <c r="F85" t="s">
        <v>62</v>
      </c>
    </row>
    <row r="86" spans="1:6" x14ac:dyDescent="0.15">
      <c r="A86" t="s">
        <v>32</v>
      </c>
      <c r="B86" t="s">
        <v>63</v>
      </c>
      <c r="C86">
        <v>566.27</v>
      </c>
      <c r="D86" t="s">
        <v>4</v>
      </c>
      <c r="F86" t="s">
        <v>63</v>
      </c>
    </row>
    <row r="87" spans="1:6" x14ac:dyDescent="0.15">
      <c r="A87" t="s">
        <v>30</v>
      </c>
      <c r="B87" t="s">
        <v>110</v>
      </c>
      <c r="C87">
        <v>566.63</v>
      </c>
      <c r="D87" t="s">
        <v>2</v>
      </c>
      <c r="F87" t="s">
        <v>110</v>
      </c>
    </row>
    <row r="88" spans="1:6" x14ac:dyDescent="0.15">
      <c r="A88" t="s">
        <v>31</v>
      </c>
      <c r="B88" t="s">
        <v>64</v>
      </c>
      <c r="C88">
        <v>566.73</v>
      </c>
      <c r="D88" t="s">
        <v>1</v>
      </c>
      <c r="F88" t="s">
        <v>64</v>
      </c>
    </row>
    <row r="89" spans="1:6" x14ac:dyDescent="0.15">
      <c r="A89" t="s">
        <v>30</v>
      </c>
      <c r="B89" t="s">
        <v>110</v>
      </c>
      <c r="C89">
        <v>566.80999999999995</v>
      </c>
      <c r="D89" t="s">
        <v>2</v>
      </c>
      <c r="F89" t="s">
        <v>110</v>
      </c>
    </row>
    <row r="90" spans="1:6" x14ac:dyDescent="0.15">
      <c r="A90" t="s">
        <v>30</v>
      </c>
      <c r="B90" t="s">
        <v>111</v>
      </c>
      <c r="C90">
        <v>570.53</v>
      </c>
      <c r="D90" t="s">
        <v>2</v>
      </c>
      <c r="F90" t="s">
        <v>111</v>
      </c>
    </row>
    <row r="91" spans="1:6" x14ac:dyDescent="0.15">
      <c r="A91" t="s">
        <v>30</v>
      </c>
      <c r="B91" t="s">
        <v>112</v>
      </c>
      <c r="C91">
        <v>570.62</v>
      </c>
      <c r="D91" t="s">
        <v>2</v>
      </c>
      <c r="F91" t="s">
        <v>112</v>
      </c>
    </row>
    <row r="92" spans="1:6" x14ac:dyDescent="0.15">
      <c r="A92" t="s">
        <v>31</v>
      </c>
      <c r="B92" t="s">
        <v>137</v>
      </c>
      <c r="C92">
        <v>571.44000000000005</v>
      </c>
      <c r="D92" t="s">
        <v>1</v>
      </c>
      <c r="F92" t="s">
        <v>137</v>
      </c>
    </row>
    <row r="93" spans="1:6" x14ac:dyDescent="0.15">
      <c r="A93" t="s">
        <v>31</v>
      </c>
      <c r="B93" t="s">
        <v>65</v>
      </c>
      <c r="C93">
        <v>571.92999999999995</v>
      </c>
      <c r="D93" t="s">
        <v>1</v>
      </c>
      <c r="F93" t="s">
        <v>65</v>
      </c>
    </row>
    <row r="94" spans="1:6" x14ac:dyDescent="0.15">
      <c r="A94" t="s">
        <v>31</v>
      </c>
      <c r="B94" t="s">
        <v>138</v>
      </c>
      <c r="C94">
        <v>575.62</v>
      </c>
      <c r="D94" t="s">
        <v>1</v>
      </c>
      <c r="F94" t="s">
        <v>138</v>
      </c>
    </row>
    <row r="95" spans="1:6" x14ac:dyDescent="0.15">
      <c r="A95" t="s">
        <v>30</v>
      </c>
      <c r="B95" t="s">
        <v>113</v>
      </c>
      <c r="C95">
        <v>576.27</v>
      </c>
      <c r="D95" t="s">
        <v>2</v>
      </c>
      <c r="F95" t="s">
        <v>113</v>
      </c>
    </row>
    <row r="96" spans="1:6" x14ac:dyDescent="0.15">
      <c r="A96" t="s">
        <v>31</v>
      </c>
      <c r="B96" t="s">
        <v>139</v>
      </c>
      <c r="C96">
        <v>580.04</v>
      </c>
      <c r="D96" t="s">
        <v>1</v>
      </c>
      <c r="F96" t="s">
        <v>139</v>
      </c>
    </row>
    <row r="97" spans="1:6" x14ac:dyDescent="0.15">
      <c r="A97" t="s">
        <v>30</v>
      </c>
      <c r="B97" t="s">
        <v>114</v>
      </c>
      <c r="C97">
        <v>580.55999999999995</v>
      </c>
      <c r="D97" t="s">
        <v>2</v>
      </c>
      <c r="F97" t="s">
        <v>114</v>
      </c>
    </row>
    <row r="98" spans="1:6" x14ac:dyDescent="0.15">
      <c r="A98" t="s">
        <v>30</v>
      </c>
      <c r="B98" t="s">
        <v>115</v>
      </c>
      <c r="C98">
        <v>580.64</v>
      </c>
      <c r="D98" t="s">
        <v>2</v>
      </c>
      <c r="F98" t="s">
        <v>115</v>
      </c>
    </row>
    <row r="99" spans="1:6" x14ac:dyDescent="0.15">
      <c r="A99" t="s">
        <v>30</v>
      </c>
      <c r="B99" t="s">
        <v>66</v>
      </c>
      <c r="C99">
        <v>582.32000000000005</v>
      </c>
      <c r="D99" t="s">
        <v>2</v>
      </c>
      <c r="F99" t="s">
        <v>66</v>
      </c>
    </row>
    <row r="100" spans="1:6" x14ac:dyDescent="0.15">
      <c r="A100" t="s">
        <v>30</v>
      </c>
      <c r="B100" t="s">
        <v>66</v>
      </c>
      <c r="C100">
        <v>585.85</v>
      </c>
      <c r="D100" t="s">
        <v>2</v>
      </c>
      <c r="F100" t="s">
        <v>66</v>
      </c>
    </row>
    <row r="101" spans="1:6" x14ac:dyDescent="0.15">
      <c r="A101" t="s">
        <v>31</v>
      </c>
      <c r="B101" t="s">
        <v>67</v>
      </c>
      <c r="C101">
        <v>586.28</v>
      </c>
      <c r="D101" t="s">
        <v>1</v>
      </c>
      <c r="F101" t="s">
        <v>67</v>
      </c>
    </row>
    <row r="102" spans="1:6" x14ac:dyDescent="0.15">
      <c r="A102" t="s">
        <v>30</v>
      </c>
      <c r="B102" t="s">
        <v>116</v>
      </c>
      <c r="C102">
        <v>587.73</v>
      </c>
      <c r="D102" t="s">
        <v>2</v>
      </c>
      <c r="F102" t="s">
        <v>116</v>
      </c>
    </row>
    <row r="103" spans="1:6" x14ac:dyDescent="0.15">
      <c r="A103" t="s">
        <v>31</v>
      </c>
      <c r="B103" t="s">
        <v>140</v>
      </c>
      <c r="C103">
        <v>594.03</v>
      </c>
      <c r="D103" t="s">
        <v>1</v>
      </c>
      <c r="F103" t="s">
        <v>140</v>
      </c>
    </row>
    <row r="104" spans="1:6" x14ac:dyDescent="0.15">
      <c r="A104" t="s">
        <v>30</v>
      </c>
      <c r="B104" t="s">
        <v>117</v>
      </c>
      <c r="C104">
        <v>595.91999999999996</v>
      </c>
      <c r="D104" t="s">
        <v>2</v>
      </c>
      <c r="F104" t="s">
        <v>117</v>
      </c>
    </row>
    <row r="105" spans="1:6" x14ac:dyDescent="0.15">
      <c r="A105" t="s">
        <v>31</v>
      </c>
      <c r="B105" t="s">
        <v>141</v>
      </c>
      <c r="C105">
        <v>597.1</v>
      </c>
      <c r="D105" t="s">
        <v>1</v>
      </c>
      <c r="F105" t="s">
        <v>141</v>
      </c>
    </row>
    <row r="106" spans="1:6" x14ac:dyDescent="0.15">
      <c r="A106" t="s">
        <v>30</v>
      </c>
      <c r="B106" t="s">
        <v>118</v>
      </c>
      <c r="C106">
        <v>599.46</v>
      </c>
      <c r="D106" t="s">
        <v>2</v>
      </c>
      <c r="F106" t="s">
        <v>118</v>
      </c>
    </row>
    <row r="107" spans="1:6" x14ac:dyDescent="0.15">
      <c r="A107" t="s">
        <v>31</v>
      </c>
      <c r="B107" t="s">
        <v>142</v>
      </c>
      <c r="C107">
        <v>600.04</v>
      </c>
      <c r="D107" t="s">
        <v>1</v>
      </c>
      <c r="F107" t="s">
        <v>142</v>
      </c>
    </row>
    <row r="108" spans="1:6" x14ac:dyDescent="0.15">
      <c r="A108" t="s">
        <v>31</v>
      </c>
      <c r="B108" t="s">
        <v>143</v>
      </c>
      <c r="C108">
        <v>600.32000000000005</v>
      </c>
      <c r="D108" t="s">
        <v>1</v>
      </c>
      <c r="F108" t="s">
        <v>143</v>
      </c>
    </row>
    <row r="109" spans="1:6" x14ac:dyDescent="0.15">
      <c r="A109" t="s">
        <v>31</v>
      </c>
      <c r="B109" t="s">
        <v>144</v>
      </c>
      <c r="C109">
        <v>600.4</v>
      </c>
      <c r="D109" t="s">
        <v>1</v>
      </c>
      <c r="F109" t="s">
        <v>144</v>
      </c>
    </row>
    <row r="110" spans="1:6" x14ac:dyDescent="0.15">
      <c r="A110" t="s">
        <v>68</v>
      </c>
      <c r="B110" t="s">
        <v>69</v>
      </c>
      <c r="C110">
        <v>600.47</v>
      </c>
      <c r="D110" t="s">
        <v>68</v>
      </c>
      <c r="F110" t="s">
        <v>69</v>
      </c>
    </row>
  </sheetData>
  <phoneticPr fontId="0" type="noConversion"/>
  <pageMargins left="0.75" right="0.75" top="1" bottom="1" header="0.5" footer="0.5"/>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Final good</vt:lpstr>
      <vt:lpstr>Sheet2</vt:lpstr>
      <vt:lpstr>Sheet1</vt:lpstr>
      <vt:lpstr>raw 300 km</vt:lpstr>
      <vt:lpstr>raw 400 km</vt:lpstr>
      <vt:lpstr>raw 600 km</vt:lpstr>
      <vt:lpstr>'Final good'!Print_Titles</vt:lpstr>
    </vt:vector>
  </TitlesOfParts>
  <Company>BC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Eric Fergusson</cp:lastModifiedBy>
  <cp:lastPrinted>2021-08-01T05:47:54Z</cp:lastPrinted>
  <dcterms:created xsi:type="dcterms:W3CDTF">1998-06-30T20:04:50Z</dcterms:created>
  <dcterms:modified xsi:type="dcterms:W3CDTF">2023-12-27T18:44:05Z</dcterms:modified>
</cp:coreProperties>
</file>