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21"/>
  <workbookPr autoCompressPictures="0"/>
  <bookViews>
    <workbookView xWindow="60" yWindow="0" windowWidth="13760" windowHeight="26620"/>
  </bookViews>
  <sheets>
    <sheet name="Canada Day 2005" sheetId="2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0" i="2" l="1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</calcChain>
</file>

<file path=xl/sharedStrings.xml><?xml version="1.0" encoding="utf-8"?>
<sst xmlns="http://schemas.openxmlformats.org/spreadsheetml/2006/main" count="181" uniqueCount="87">
  <si>
    <t>N/W</t>
  </si>
  <si>
    <t xml:space="preserve">240th St </t>
  </si>
  <si>
    <t>CANADA DAY POPULAIRE</t>
  </si>
  <si>
    <t>Vedder Rd / Vedder Mtn Rd / Yarrow Central Rd</t>
  </si>
  <si>
    <t>CONTROL #3 - Birchwood Dairy  (Ice Cream!)</t>
  </si>
  <si>
    <t xml:space="preserve">Interprovincial Hwy / Wellsline Rd </t>
  </si>
  <si>
    <t>Cross 264th St - 60th Ave / 268th St</t>
  </si>
  <si>
    <t>North Parallel Rd / Eldridge Rd</t>
  </si>
  <si>
    <t>Atkinson Rd / North Parallel Rd</t>
  </si>
  <si>
    <t>#3 Rd X Route #1 Overpass</t>
  </si>
  <si>
    <t>Chadsey Rd</t>
  </si>
  <si>
    <t>Yale Rd West</t>
  </si>
  <si>
    <r>
      <t>River Rd (</t>
    </r>
    <r>
      <rPr>
        <b/>
        <sz val="10"/>
        <rFont val="Arial"/>
        <family val="2"/>
      </rPr>
      <t>CAUTION RR X</t>
    </r>
    <r>
      <rPr>
        <sz val="10"/>
        <rFont val="Arial"/>
      </rPr>
      <t>)</t>
    </r>
  </si>
  <si>
    <r>
      <t xml:space="preserve">Olund Rd @ Hawkins Rd </t>
    </r>
    <r>
      <rPr>
        <b/>
        <sz val="10"/>
        <rFont val="Arial"/>
        <family val="2"/>
      </rPr>
      <t>(STEEP)</t>
    </r>
    <r>
      <rPr>
        <sz val="10"/>
        <rFont val="Arial"/>
      </rPr>
      <t>/ Bates Rd</t>
    </r>
  </si>
  <si>
    <t>Lower Sumas Mtn Rd</t>
  </si>
  <si>
    <t>Control #1 - Sumas First Nations Hall</t>
  </si>
  <si>
    <t xml:space="preserve">Keith Wilson Rd X Vedder Canal  </t>
    <phoneticPr fontId="0" type="noConversion"/>
  </si>
  <si>
    <t xml:space="preserve">    Market Way to Cheam Rec Centre</t>
    <phoneticPr fontId="0" type="noConversion"/>
  </si>
  <si>
    <t xml:space="preserve">    Market Way</t>
    <phoneticPr fontId="0" type="noConversion"/>
  </si>
  <si>
    <t>80th Ave</t>
  </si>
  <si>
    <t>Telegraph Tr</t>
  </si>
  <si>
    <t>Riverside St</t>
  </si>
  <si>
    <r>
      <t xml:space="preserve">72nd Ave / 256th St / </t>
    </r>
    <r>
      <rPr>
        <b/>
        <sz val="10"/>
        <rFont val="Arial"/>
        <family val="2"/>
      </rPr>
      <t>(RRX)</t>
    </r>
    <r>
      <rPr>
        <sz val="10"/>
        <rFont val="Arial"/>
      </rPr>
      <t xml:space="preserve"> / 60th Ave</t>
    </r>
  </si>
  <si>
    <r>
      <t xml:space="preserve">Clayburn Rd </t>
    </r>
    <r>
      <rPr>
        <b/>
        <sz val="10"/>
        <rFont val="Arial"/>
        <family val="2"/>
      </rPr>
      <t>(RRX)</t>
    </r>
    <r>
      <rPr>
        <sz val="10"/>
        <rFont val="Arial"/>
      </rPr>
      <t xml:space="preserve"> cross Route #11</t>
    </r>
  </si>
  <si>
    <r>
      <t xml:space="preserve">Lower Sumas Mtn Rd, </t>
    </r>
    <r>
      <rPr>
        <b/>
        <sz val="10"/>
        <rFont val="Arial"/>
        <family val="2"/>
      </rPr>
      <t>(STOP)</t>
    </r>
    <r>
      <rPr>
        <sz val="10"/>
        <rFont val="Arial"/>
      </rPr>
      <t>@Kilgaard Rd</t>
    </r>
  </si>
  <si>
    <r>
      <t xml:space="preserve">Upper Sumas Mtn Rd </t>
    </r>
    <r>
      <rPr>
        <sz val="9"/>
        <rFont val="Arial"/>
        <family val="2"/>
      </rPr>
      <t>(</t>
    </r>
    <r>
      <rPr>
        <b/>
        <sz val="9"/>
        <rFont val="Arial"/>
        <family val="2"/>
      </rPr>
      <t>STEEP)POTHOLE@STOP)</t>
    </r>
  </si>
  <si>
    <r>
      <t xml:space="preserve">56th Ave </t>
    </r>
    <r>
      <rPr>
        <b/>
        <sz val="10"/>
        <rFont val="Arial"/>
        <family val="2"/>
      </rPr>
      <t xml:space="preserve">(RRX) STEEP </t>
    </r>
    <r>
      <rPr>
        <sz val="10"/>
        <rFont val="Arial"/>
      </rPr>
      <t>/ 58th Ave</t>
    </r>
  </si>
  <si>
    <r>
      <t>Ross Rd</t>
    </r>
    <r>
      <rPr>
        <b/>
        <sz val="10"/>
        <rFont val="Arial"/>
        <family val="2"/>
      </rPr>
      <t xml:space="preserve"> (RRX)</t>
    </r>
  </si>
  <si>
    <r>
      <t xml:space="preserve">Townshipline Rd </t>
    </r>
    <r>
      <rPr>
        <b/>
        <sz val="10"/>
        <rFont val="Arial"/>
        <family val="2"/>
      </rPr>
      <t xml:space="preserve">(RRX) </t>
    </r>
    <r>
      <rPr>
        <sz val="10"/>
        <rFont val="Arial"/>
      </rPr>
      <t>(Not Townline!)</t>
    </r>
  </si>
  <si>
    <t xml:space="preserve">   Nelles Rd</t>
  </si>
  <si>
    <t xml:space="preserve">   Faddon Rd</t>
  </si>
  <si>
    <t xml:space="preserve">   Vye Rd / Huntington Rd / 8th Ave</t>
  </si>
  <si>
    <t xml:space="preserve">   272nd St thru Aldergrove / 52nd Ave</t>
  </si>
  <si>
    <t>In case of abandonment or emergency, please call 604-250-4024 or 604-250-5863</t>
    <phoneticPr fontId="0" type="noConversion"/>
  </si>
  <si>
    <t xml:space="preserve">   Route #13 cross Hwy #1 to 264th St </t>
  </si>
  <si>
    <t xml:space="preserve">   64th Ave</t>
  </si>
  <si>
    <t xml:space="preserve">   256th St / 72nd Ave</t>
  </si>
  <si>
    <t xml:space="preserve">   Glover Rd</t>
  </si>
  <si>
    <r>
      <t xml:space="preserve">   232nd St / Rawlinson Cres </t>
    </r>
    <r>
      <rPr>
        <b/>
        <sz val="10"/>
        <rFont val="Arial"/>
        <family val="2"/>
      </rPr>
      <t>(STEEP)</t>
    </r>
  </si>
  <si>
    <t xml:space="preserve">  Turn</t>
  </si>
  <si>
    <t xml:space="preserve">  Direction</t>
  </si>
  <si>
    <t>Route Description</t>
  </si>
  <si>
    <t>L</t>
  </si>
  <si>
    <t>N</t>
  </si>
  <si>
    <t>R</t>
  </si>
  <si>
    <t>E</t>
  </si>
  <si>
    <t>CO</t>
    <phoneticPr fontId="0" type="noConversion"/>
  </si>
  <si>
    <t>E</t>
    <phoneticPr fontId="0" type="noConversion"/>
  </si>
  <si>
    <t>X Lickman Rd - Yale Rd W becomes Luckakuk</t>
    <phoneticPr fontId="0" type="noConversion"/>
  </si>
  <si>
    <t xml:space="preserve">    Evans Road</t>
    <phoneticPr fontId="0" type="noConversion"/>
  </si>
  <si>
    <t xml:space="preserve">    Watson Road</t>
    <phoneticPr fontId="0" type="noConversion"/>
  </si>
  <si>
    <t xml:space="preserve">    Garrison Boulevard</t>
    <phoneticPr fontId="0" type="noConversion"/>
  </si>
  <si>
    <t xml:space="preserve">    Tamihi Way</t>
    <phoneticPr fontId="0" type="noConversion"/>
  </si>
  <si>
    <t xml:space="preserve">    X Keith Wilson becomes Dieppe Way</t>
    <phoneticPr fontId="0" type="noConversion"/>
  </si>
  <si>
    <t xml:space="preserve">    Petawawa Road</t>
    <phoneticPr fontId="0" type="noConversion"/>
  </si>
  <si>
    <t>S</t>
  </si>
  <si>
    <t xml:space="preserve">L </t>
  </si>
  <si>
    <t>E/S</t>
  </si>
  <si>
    <t>W</t>
  </si>
  <si>
    <t>BL</t>
  </si>
  <si>
    <t>SW</t>
  </si>
  <si>
    <t>CO</t>
  </si>
  <si>
    <t>Ride Organizers: Roger &amp; Ali Holt</t>
  </si>
  <si>
    <t>Route Instructions</t>
  </si>
  <si>
    <t xml:space="preserve"> Dist.(cum.)</t>
  </si>
  <si>
    <t xml:space="preserve"> Dist.(int.)</t>
  </si>
  <si>
    <t>NE</t>
  </si>
  <si>
    <t>240th St</t>
  </si>
  <si>
    <t>Harris Rd</t>
  </si>
  <si>
    <t>CONTROL #2 - Cheam Leisure Centre</t>
    <phoneticPr fontId="0" type="noConversion"/>
  </si>
  <si>
    <t>Olund Rd</t>
  </si>
  <si>
    <t>S/E</t>
  </si>
  <si>
    <t>Straiton Rd / Dawson Rd</t>
  </si>
  <si>
    <t>Tolmie Rd</t>
  </si>
  <si>
    <t>#2 Rd / Boundary Rd</t>
  </si>
  <si>
    <t>S/W</t>
  </si>
  <si>
    <t>Boundary Rd / Town Rd / Campbell Rd</t>
  </si>
  <si>
    <t>Faddon Rd</t>
  </si>
  <si>
    <t>Glover Road</t>
  </si>
  <si>
    <t>SE</t>
  </si>
  <si>
    <t>Mavis Ave</t>
  </si>
  <si>
    <t>Start/Finish:North End of Glover Road / Old Albion Ferry Terminal</t>
  </si>
  <si>
    <t>START -Old Albion Ferry                                                            North End Glover Road</t>
  </si>
  <si>
    <t>FINISH - Old Albion Ferry                                                   Congratulations &amp; Happy Birthday Canada!</t>
  </si>
  <si>
    <t>145 KMS FOR 145 Years</t>
  </si>
  <si>
    <t xml:space="preserve">    Tyson Road</t>
  </si>
  <si>
    <t>Sunday July 1,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</si>
</sst>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</font>
    <font>
      <sz val="8"/>
      <name val="Arial"/>
      <family val="2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Arial"/>
    </font>
    <font>
      <sz val="9"/>
      <name val="Arial"/>
      <family val="2"/>
    </font>
    <font>
      <b/>
      <sz val="9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textRotation="9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2" fontId="2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left" vertical="center" indent="1"/>
    </xf>
    <xf numFmtId="0" fontId="2" fillId="0" borderId="1" xfId="0" applyFont="1" applyBorder="1" applyAlignment="1" applyProtection="1">
      <alignment horizontal="left" vertical="center" indent="1"/>
      <protection locked="0"/>
    </xf>
    <xf numFmtId="164" fontId="5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4" fillId="0" borderId="0" xfId="0" applyFont="1" applyAlignment="1"/>
    <xf numFmtId="0" fontId="7" fillId="0" borderId="0" xfId="0" applyFont="1" applyAlignment="1"/>
    <xf numFmtId="2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0" fillId="0" borderId="0" xfId="0" applyAlignment="1"/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0" fillId="0" borderId="4" xfId="0" applyBorder="1" applyAlignment="1"/>
    <xf numFmtId="0" fontId="5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164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75"/>
  <sheetViews>
    <sheetView tabSelected="1" zoomScale="150" zoomScaleSheetLayoutView="100" workbookViewId="0">
      <selection activeCell="H1" sqref="H1"/>
    </sheetView>
  </sheetViews>
  <sheetFormatPr baseColWidth="10" defaultColWidth="16.33203125" defaultRowHeight="12" x14ac:dyDescent="0"/>
  <cols>
    <col min="1" max="3" width="5.83203125" customWidth="1"/>
    <col min="4" max="4" width="42" customWidth="1"/>
    <col min="5" max="5" width="5.83203125" customWidth="1"/>
    <col min="6" max="6" width="1.1640625" customWidth="1"/>
    <col min="7" max="9" width="5.83203125" customWidth="1"/>
    <col min="10" max="10" width="42.83203125" customWidth="1"/>
    <col min="11" max="11" width="5.83203125" customWidth="1"/>
  </cols>
  <sheetData>
    <row r="1" spans="1:11" s="20" customFormat="1" ht="15">
      <c r="A1" s="42">
        <v>2012</v>
      </c>
      <c r="B1" s="43"/>
      <c r="C1" s="43"/>
      <c r="D1" s="43"/>
      <c r="E1" s="43"/>
      <c r="F1" s="26"/>
      <c r="G1" s="26"/>
      <c r="H1" s="26"/>
      <c r="I1" s="26"/>
      <c r="J1" s="26"/>
      <c r="K1" s="26"/>
    </row>
    <row r="2" spans="1:11" s="20" customFormat="1" ht="15">
      <c r="A2" s="44" t="s">
        <v>2</v>
      </c>
      <c r="B2" s="43"/>
      <c r="C2" s="43"/>
      <c r="D2" s="43"/>
      <c r="E2" s="43"/>
      <c r="F2" s="26"/>
      <c r="G2" s="26"/>
      <c r="H2" s="26"/>
      <c r="I2" s="26"/>
      <c r="J2" s="26"/>
      <c r="K2" s="26"/>
    </row>
    <row r="3" spans="1:11" s="20" customFormat="1" ht="15">
      <c r="A3" s="45" t="s">
        <v>84</v>
      </c>
      <c r="B3" s="43"/>
      <c r="C3" s="43"/>
      <c r="D3" s="43"/>
      <c r="E3" s="43"/>
      <c r="F3" s="26"/>
      <c r="G3" s="26"/>
      <c r="H3" s="26"/>
      <c r="I3" s="26"/>
      <c r="J3" s="26"/>
      <c r="K3" s="26"/>
    </row>
    <row r="4" spans="1:11" s="21" customFormat="1" ht="13">
      <c r="A4" s="46" t="s">
        <v>86</v>
      </c>
      <c r="B4" s="43"/>
      <c r="C4" s="43"/>
      <c r="D4" s="43"/>
      <c r="E4" s="43"/>
      <c r="F4" s="26"/>
      <c r="G4" s="26"/>
      <c r="H4" s="26"/>
      <c r="I4" s="26"/>
      <c r="J4" s="26"/>
      <c r="K4" s="26"/>
    </row>
    <row r="5" spans="1:11" s="21" customFormat="1" ht="8.5" customHeight="1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s="21" customFormat="1" ht="13">
      <c r="A6" s="47" t="s">
        <v>81</v>
      </c>
      <c r="B6" s="43"/>
      <c r="C6" s="43"/>
      <c r="D6" s="43"/>
      <c r="E6" s="43"/>
      <c r="F6" s="26"/>
      <c r="G6" s="26"/>
      <c r="H6" s="26"/>
      <c r="I6" s="26"/>
      <c r="J6" s="26"/>
      <c r="K6" s="26"/>
    </row>
    <row r="7" spans="1:11" s="21" customFormat="1" ht="8.5" customHeight="1">
      <c r="A7" s="27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s="21" customFormat="1" ht="13">
      <c r="A8" s="47" t="s">
        <v>62</v>
      </c>
      <c r="B8" s="43"/>
      <c r="C8" s="43"/>
      <c r="D8" s="43"/>
      <c r="E8" s="43"/>
      <c r="F8" s="26"/>
      <c r="G8" s="26"/>
      <c r="H8" s="26"/>
      <c r="I8" s="26"/>
      <c r="J8" s="26"/>
      <c r="K8" s="26"/>
    </row>
    <row r="9" spans="1:11" s="21" customFormat="1" ht="9" customHeight="1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s="21" customFormat="1" ht="13">
      <c r="A10" s="47" t="s">
        <v>63</v>
      </c>
      <c r="B10" s="43"/>
      <c r="C10" s="43"/>
      <c r="D10" s="43"/>
      <c r="E10" s="43"/>
      <c r="F10" s="26"/>
      <c r="G10" s="26"/>
      <c r="H10" s="26"/>
      <c r="I10" s="26"/>
      <c r="J10" s="26"/>
      <c r="K10" s="26"/>
    </row>
    <row r="11" spans="1:11" s="19" customFormat="1" ht="6.5" customHeight="1">
      <c r="A11" s="48"/>
      <c r="B11" s="49"/>
      <c r="C11" s="49"/>
      <c r="D11" s="49"/>
      <c r="E11" s="49"/>
    </row>
    <row r="12" spans="1:11" ht="48">
      <c r="A12" s="2" t="s">
        <v>64</v>
      </c>
      <c r="B12" s="1" t="s">
        <v>39</v>
      </c>
      <c r="C12" s="1" t="s">
        <v>40</v>
      </c>
      <c r="D12" s="3" t="s">
        <v>41</v>
      </c>
      <c r="E12" s="2" t="s">
        <v>65</v>
      </c>
    </row>
    <row r="13" spans="1:11">
      <c r="A13" s="54">
        <v>0</v>
      </c>
      <c r="B13" s="52"/>
      <c r="C13" s="52"/>
      <c r="D13" s="50" t="s">
        <v>82</v>
      </c>
      <c r="E13" s="52"/>
      <c r="F13" s="4"/>
    </row>
    <row r="14" spans="1:11" ht="12.5" customHeight="1">
      <c r="A14" s="55"/>
      <c r="B14" s="53"/>
      <c r="C14" s="53"/>
      <c r="D14" s="51"/>
      <c r="E14" s="53"/>
      <c r="F14" s="4"/>
    </row>
    <row r="15" spans="1:11">
      <c r="A15" s="5">
        <f>A13+E14</f>
        <v>0</v>
      </c>
      <c r="B15" s="9"/>
      <c r="C15" s="31" t="s">
        <v>60</v>
      </c>
      <c r="D15" s="32" t="s">
        <v>78</v>
      </c>
      <c r="E15" s="5">
        <v>1</v>
      </c>
      <c r="F15" s="4"/>
    </row>
    <row r="16" spans="1:11">
      <c r="A16" s="5">
        <f>A15+E15</f>
        <v>1</v>
      </c>
      <c r="B16" s="9" t="s">
        <v>42</v>
      </c>
      <c r="C16" s="31" t="s">
        <v>79</v>
      </c>
      <c r="D16" s="32" t="s">
        <v>80</v>
      </c>
      <c r="E16" s="5">
        <v>0.1</v>
      </c>
      <c r="F16" s="4"/>
    </row>
    <row r="17" spans="1:6">
      <c r="A17" s="5">
        <f>A16+E16</f>
        <v>1.1000000000000001</v>
      </c>
      <c r="B17" s="31" t="s">
        <v>42</v>
      </c>
      <c r="C17" s="9" t="s">
        <v>45</v>
      </c>
      <c r="D17" s="10" t="s">
        <v>12</v>
      </c>
      <c r="E17" s="5">
        <v>1.6</v>
      </c>
      <c r="F17" s="4"/>
    </row>
    <row r="18" spans="1:6">
      <c r="A18" s="5">
        <f t="shared" ref="A18:A34" si="0">A17+E17</f>
        <v>2.7</v>
      </c>
      <c r="B18" s="9" t="s">
        <v>44</v>
      </c>
      <c r="C18" s="9" t="s">
        <v>55</v>
      </c>
      <c r="D18" s="10" t="s">
        <v>1</v>
      </c>
      <c r="E18" s="5">
        <v>1.3</v>
      </c>
      <c r="F18" s="4"/>
    </row>
    <row r="19" spans="1:6">
      <c r="A19" s="5">
        <f t="shared" si="0"/>
        <v>4</v>
      </c>
      <c r="B19" s="9" t="s">
        <v>42</v>
      </c>
      <c r="C19" s="9" t="s">
        <v>55</v>
      </c>
      <c r="D19" s="10" t="s">
        <v>67</v>
      </c>
      <c r="E19" s="5">
        <v>0.9</v>
      </c>
      <c r="F19" s="4"/>
    </row>
    <row r="20" spans="1:6">
      <c r="A20" s="5">
        <f>A19+E19</f>
        <v>4.9000000000000004</v>
      </c>
      <c r="B20" s="9" t="s">
        <v>42</v>
      </c>
      <c r="C20" s="9" t="s">
        <v>45</v>
      </c>
      <c r="D20" s="10" t="s">
        <v>19</v>
      </c>
      <c r="E20" s="5">
        <v>0.6</v>
      </c>
      <c r="F20" s="4"/>
    </row>
    <row r="21" spans="1:6">
      <c r="A21" s="5">
        <f>A20+E20</f>
        <v>5.5</v>
      </c>
      <c r="B21" s="9" t="s">
        <v>44</v>
      </c>
      <c r="C21" s="9" t="s">
        <v>55</v>
      </c>
      <c r="D21" s="10" t="s">
        <v>20</v>
      </c>
      <c r="E21" s="5">
        <v>2.1</v>
      </c>
      <c r="F21" s="4"/>
    </row>
    <row r="22" spans="1:6">
      <c r="A22" s="5">
        <f t="shared" si="0"/>
        <v>7.6</v>
      </c>
      <c r="B22" s="9" t="s">
        <v>42</v>
      </c>
      <c r="C22" s="9" t="s">
        <v>45</v>
      </c>
      <c r="D22" s="10" t="s">
        <v>22</v>
      </c>
      <c r="E22" s="5">
        <v>5.3</v>
      </c>
      <c r="F22" s="4"/>
    </row>
    <row r="23" spans="1:6">
      <c r="A23" s="5">
        <f t="shared" si="0"/>
        <v>12.899999999999999</v>
      </c>
      <c r="B23" s="9" t="s">
        <v>61</v>
      </c>
      <c r="C23" s="9" t="s">
        <v>57</v>
      </c>
      <c r="D23" s="10" t="s">
        <v>6</v>
      </c>
      <c r="E23" s="5">
        <v>1.6</v>
      </c>
      <c r="F23" s="4"/>
    </row>
    <row r="24" spans="1:6">
      <c r="A24" s="5">
        <f>A23+E23</f>
        <v>14.499999999999998</v>
      </c>
      <c r="B24" s="9" t="s">
        <v>42</v>
      </c>
      <c r="C24" s="9" t="s">
        <v>45</v>
      </c>
      <c r="D24" s="10" t="s">
        <v>26</v>
      </c>
      <c r="E24" s="5">
        <v>6</v>
      </c>
      <c r="F24" s="4"/>
    </row>
    <row r="25" spans="1:6">
      <c r="A25" s="5">
        <f t="shared" si="0"/>
        <v>20.5</v>
      </c>
      <c r="B25" s="9" t="s">
        <v>44</v>
      </c>
      <c r="C25" s="9" t="s">
        <v>55</v>
      </c>
      <c r="D25" s="10" t="s">
        <v>27</v>
      </c>
      <c r="E25" s="5">
        <v>0.4</v>
      </c>
      <c r="F25" s="4"/>
    </row>
    <row r="26" spans="1:6">
      <c r="A26" s="5">
        <f t="shared" si="0"/>
        <v>20.9</v>
      </c>
      <c r="B26" s="5" t="s">
        <v>42</v>
      </c>
      <c r="C26" s="9" t="s">
        <v>45</v>
      </c>
      <c r="D26" s="10" t="s">
        <v>68</v>
      </c>
      <c r="E26" s="5">
        <v>2.5</v>
      </c>
      <c r="F26" s="4"/>
    </row>
    <row r="27" spans="1:6">
      <c r="A27" s="5">
        <f t="shared" si="0"/>
        <v>23.4</v>
      </c>
      <c r="B27" s="9" t="s">
        <v>44</v>
      </c>
      <c r="C27" s="9" t="s">
        <v>55</v>
      </c>
      <c r="D27" s="10" t="s">
        <v>70</v>
      </c>
      <c r="E27" s="5">
        <v>0.8</v>
      </c>
      <c r="F27" s="4"/>
    </row>
    <row r="28" spans="1:6">
      <c r="A28" s="5">
        <f t="shared" si="0"/>
        <v>24.2</v>
      </c>
      <c r="B28" s="9" t="s">
        <v>42</v>
      </c>
      <c r="C28" s="9" t="s">
        <v>71</v>
      </c>
      <c r="D28" s="10" t="s">
        <v>13</v>
      </c>
      <c r="E28" s="5">
        <v>2.5</v>
      </c>
      <c r="F28" s="4"/>
    </row>
    <row r="29" spans="1:6">
      <c r="A29" s="5">
        <f t="shared" si="0"/>
        <v>26.7</v>
      </c>
      <c r="B29" s="14" t="s">
        <v>44</v>
      </c>
      <c r="C29" s="14" t="s">
        <v>45</v>
      </c>
      <c r="D29" s="17" t="s">
        <v>28</v>
      </c>
      <c r="E29" s="15">
        <v>5</v>
      </c>
      <c r="F29" s="4"/>
    </row>
    <row r="30" spans="1:6">
      <c r="A30" s="5">
        <f t="shared" si="0"/>
        <v>31.7</v>
      </c>
      <c r="B30" s="9" t="s">
        <v>44</v>
      </c>
      <c r="C30" s="9" t="s">
        <v>55</v>
      </c>
      <c r="D30" s="10" t="s">
        <v>21</v>
      </c>
      <c r="E30" s="5">
        <v>0.8</v>
      </c>
      <c r="F30" s="4"/>
    </row>
    <row r="31" spans="1:6">
      <c r="A31" s="5">
        <f t="shared" si="0"/>
        <v>32.5</v>
      </c>
      <c r="B31" s="9" t="s">
        <v>42</v>
      </c>
      <c r="C31" s="9" t="s">
        <v>45</v>
      </c>
      <c r="D31" s="10" t="s">
        <v>23</v>
      </c>
      <c r="E31" s="5">
        <v>2.5</v>
      </c>
      <c r="F31" s="4"/>
    </row>
    <row r="32" spans="1:6">
      <c r="A32" s="5">
        <f t="shared" si="0"/>
        <v>35</v>
      </c>
      <c r="B32" s="9" t="s">
        <v>59</v>
      </c>
      <c r="C32" s="9" t="s">
        <v>66</v>
      </c>
      <c r="D32" s="10" t="s">
        <v>72</v>
      </c>
      <c r="E32" s="5">
        <v>4.5</v>
      </c>
      <c r="F32" s="4"/>
    </row>
    <row r="33" spans="1:6">
      <c r="A33" s="5">
        <f t="shared" si="0"/>
        <v>39.5</v>
      </c>
      <c r="B33" s="9" t="s">
        <v>44</v>
      </c>
      <c r="C33" s="9" t="s">
        <v>55</v>
      </c>
      <c r="D33" s="10" t="s">
        <v>25</v>
      </c>
      <c r="E33" s="5">
        <v>3.9</v>
      </c>
      <c r="F33" s="4"/>
    </row>
    <row r="34" spans="1:6">
      <c r="A34" s="5">
        <f t="shared" si="0"/>
        <v>43.4</v>
      </c>
      <c r="B34" s="9" t="s">
        <v>59</v>
      </c>
      <c r="C34" s="9" t="s">
        <v>60</v>
      </c>
      <c r="D34" s="10" t="s">
        <v>24</v>
      </c>
      <c r="E34" s="5">
        <v>0.5</v>
      </c>
      <c r="F34" s="4"/>
    </row>
    <row r="35" spans="1:6">
      <c r="A35" s="5">
        <f t="shared" ref="A35:A40" si="1">A34+E34</f>
        <v>43.9</v>
      </c>
      <c r="B35" s="6" t="s">
        <v>61</v>
      </c>
      <c r="C35" s="6" t="s">
        <v>55</v>
      </c>
      <c r="D35" s="7" t="s">
        <v>14</v>
      </c>
      <c r="E35" s="8">
        <v>0.2</v>
      </c>
      <c r="F35" s="4"/>
    </row>
    <row r="36" spans="1:6">
      <c r="A36" s="18">
        <f t="shared" si="1"/>
        <v>44.1</v>
      </c>
      <c r="B36" s="6"/>
      <c r="C36" s="6"/>
      <c r="D36" s="24" t="s">
        <v>15</v>
      </c>
      <c r="E36" s="8"/>
      <c r="F36" s="4"/>
    </row>
    <row r="37" spans="1:6">
      <c r="A37" s="5">
        <f>+A36+E36</f>
        <v>44.1</v>
      </c>
      <c r="B37" s="6" t="s">
        <v>61</v>
      </c>
      <c r="C37" s="6" t="s">
        <v>55</v>
      </c>
      <c r="D37" s="7" t="s">
        <v>14</v>
      </c>
      <c r="E37" s="8">
        <v>0.6</v>
      </c>
      <c r="F37" s="4"/>
    </row>
    <row r="38" spans="1:6">
      <c r="A38" s="5">
        <f>A37+E37</f>
        <v>44.7</v>
      </c>
      <c r="B38" s="6" t="s">
        <v>42</v>
      </c>
      <c r="C38" s="6" t="s">
        <v>66</v>
      </c>
      <c r="D38" s="10" t="s">
        <v>7</v>
      </c>
      <c r="E38" s="8">
        <v>2.2000000000000002</v>
      </c>
      <c r="F38" s="4"/>
    </row>
    <row r="39" spans="1:6">
      <c r="A39" s="5">
        <f>A38+E38</f>
        <v>46.900000000000006</v>
      </c>
      <c r="B39" s="6" t="s">
        <v>44</v>
      </c>
      <c r="C39" s="6" t="s">
        <v>45</v>
      </c>
      <c r="D39" s="7" t="s">
        <v>8</v>
      </c>
      <c r="E39" s="8">
        <v>4.5999999999999996</v>
      </c>
      <c r="F39" s="4"/>
    </row>
    <row r="40" spans="1:6">
      <c r="A40" s="5">
        <f t="shared" si="1"/>
        <v>51.500000000000007</v>
      </c>
      <c r="B40" s="6" t="s">
        <v>44</v>
      </c>
      <c r="C40" s="6" t="s">
        <v>45</v>
      </c>
      <c r="D40" s="7" t="s">
        <v>9</v>
      </c>
      <c r="E40" s="8">
        <v>2.6</v>
      </c>
    </row>
    <row r="41" spans="1:6">
      <c r="A41" s="5">
        <f t="shared" ref="A41:A53" si="2">A40+E40</f>
        <v>54.100000000000009</v>
      </c>
      <c r="B41" s="6" t="s">
        <v>42</v>
      </c>
      <c r="C41" s="6" t="s">
        <v>43</v>
      </c>
      <c r="D41" s="7" t="s">
        <v>73</v>
      </c>
      <c r="E41" s="8">
        <v>1.5</v>
      </c>
    </row>
    <row r="42" spans="1:6">
      <c r="A42" s="5">
        <f t="shared" si="2"/>
        <v>55.600000000000009</v>
      </c>
      <c r="B42" s="11" t="s">
        <v>44</v>
      </c>
      <c r="C42" s="11" t="s">
        <v>57</v>
      </c>
      <c r="D42" s="7" t="s">
        <v>74</v>
      </c>
      <c r="E42" s="12">
        <v>1.2</v>
      </c>
    </row>
    <row r="43" spans="1:6">
      <c r="A43" s="5">
        <f t="shared" si="2"/>
        <v>56.800000000000011</v>
      </c>
      <c r="B43" s="11" t="s">
        <v>42</v>
      </c>
      <c r="C43" s="11" t="s">
        <v>45</v>
      </c>
      <c r="D43" s="13" t="s">
        <v>16</v>
      </c>
      <c r="E43" s="12">
        <v>1</v>
      </c>
    </row>
    <row r="44" spans="1:6">
      <c r="A44" s="5">
        <f t="shared" si="2"/>
        <v>57.800000000000011</v>
      </c>
      <c r="B44" s="14" t="s">
        <v>42</v>
      </c>
      <c r="C44" s="14" t="s">
        <v>43</v>
      </c>
      <c r="D44" s="7" t="s">
        <v>10</v>
      </c>
      <c r="E44" s="15">
        <v>3.1</v>
      </c>
    </row>
    <row r="45" spans="1:6">
      <c r="A45" s="5">
        <f t="shared" si="2"/>
        <v>60.900000000000013</v>
      </c>
      <c r="B45" s="14" t="s">
        <v>44</v>
      </c>
      <c r="C45" s="14" t="s">
        <v>45</v>
      </c>
      <c r="D45" s="7" t="s">
        <v>11</v>
      </c>
      <c r="E45" s="15">
        <v>1.6</v>
      </c>
    </row>
    <row r="46" spans="1:6">
      <c r="A46" s="5">
        <f t="shared" si="2"/>
        <v>62.500000000000014</v>
      </c>
      <c r="B46" s="14" t="s">
        <v>59</v>
      </c>
      <c r="C46" s="14" t="s">
        <v>66</v>
      </c>
      <c r="D46" s="7" t="s">
        <v>11</v>
      </c>
      <c r="E46" s="15">
        <v>3.9</v>
      </c>
    </row>
    <row r="47" spans="1:6">
      <c r="A47" s="5">
        <f t="shared" si="2"/>
        <v>66.40000000000002</v>
      </c>
      <c r="B47" s="14" t="s">
        <v>46</v>
      </c>
      <c r="C47" s="14" t="s">
        <v>47</v>
      </c>
      <c r="D47" s="7" t="s">
        <v>48</v>
      </c>
      <c r="E47" s="15">
        <v>2.2000000000000002</v>
      </c>
    </row>
    <row r="48" spans="1:6">
      <c r="A48" s="5">
        <f t="shared" si="2"/>
        <v>68.600000000000023</v>
      </c>
      <c r="B48" s="29" t="s">
        <v>44</v>
      </c>
      <c r="C48" s="29" t="s">
        <v>55</v>
      </c>
      <c r="D48" s="30" t="s">
        <v>49</v>
      </c>
      <c r="E48" s="15">
        <v>2.5</v>
      </c>
    </row>
    <row r="49" spans="1:5">
      <c r="A49" s="5">
        <f t="shared" si="2"/>
        <v>71.100000000000023</v>
      </c>
      <c r="B49" s="31" t="s">
        <v>59</v>
      </c>
      <c r="C49" s="31" t="s">
        <v>79</v>
      </c>
      <c r="D49" s="33" t="s">
        <v>85</v>
      </c>
      <c r="E49" s="15">
        <v>1.2</v>
      </c>
    </row>
    <row r="50" spans="1:5">
      <c r="A50" s="5">
        <f t="shared" si="2"/>
        <v>72.300000000000026</v>
      </c>
      <c r="B50" s="9" t="s">
        <v>42</v>
      </c>
      <c r="C50" s="9" t="s">
        <v>45</v>
      </c>
      <c r="D50" s="30" t="s">
        <v>50</v>
      </c>
      <c r="E50" s="15">
        <v>0.8</v>
      </c>
    </row>
    <row r="51" spans="1:5">
      <c r="A51" s="5">
        <f t="shared" si="2"/>
        <v>73.100000000000023</v>
      </c>
      <c r="B51" s="9" t="s">
        <v>44</v>
      </c>
      <c r="C51" s="9" t="s">
        <v>55</v>
      </c>
      <c r="D51" s="30" t="s">
        <v>51</v>
      </c>
      <c r="E51" s="15">
        <v>0.5</v>
      </c>
    </row>
    <row r="52" spans="1:5">
      <c r="A52" s="5">
        <f t="shared" si="2"/>
        <v>73.600000000000023</v>
      </c>
      <c r="B52" s="9" t="s">
        <v>42</v>
      </c>
      <c r="C52" s="9" t="s">
        <v>45</v>
      </c>
      <c r="D52" s="30" t="s">
        <v>52</v>
      </c>
      <c r="E52" s="15">
        <v>0.5</v>
      </c>
    </row>
    <row r="53" spans="1:5">
      <c r="A53" s="5">
        <f t="shared" si="2"/>
        <v>74.100000000000023</v>
      </c>
      <c r="B53" s="9" t="s">
        <v>44</v>
      </c>
      <c r="C53" s="9" t="s">
        <v>58</v>
      </c>
      <c r="D53" s="30" t="s">
        <v>17</v>
      </c>
      <c r="E53" s="15">
        <v>0.1</v>
      </c>
    </row>
    <row r="54" spans="1:5">
      <c r="A54" s="18">
        <f t="shared" ref="A54:A72" si="3">A53+E53</f>
        <v>74.200000000000017</v>
      </c>
      <c r="B54" s="11"/>
      <c r="C54" s="11"/>
      <c r="D54" s="25" t="s">
        <v>69</v>
      </c>
      <c r="E54" s="5"/>
    </row>
    <row r="55" spans="1:5">
      <c r="A55" s="5">
        <f t="shared" si="3"/>
        <v>74.200000000000017</v>
      </c>
      <c r="B55" s="9" t="s">
        <v>61</v>
      </c>
      <c r="C55" s="9" t="s">
        <v>58</v>
      </c>
      <c r="D55" s="30" t="s">
        <v>18</v>
      </c>
      <c r="E55" s="5">
        <v>0.1</v>
      </c>
    </row>
    <row r="56" spans="1:5">
      <c r="A56" s="5">
        <f t="shared" si="3"/>
        <v>74.300000000000011</v>
      </c>
      <c r="B56" s="9" t="s">
        <v>42</v>
      </c>
      <c r="C56" s="9" t="s">
        <v>55</v>
      </c>
      <c r="D56" s="30" t="s">
        <v>51</v>
      </c>
      <c r="E56" s="5">
        <v>0.2</v>
      </c>
    </row>
    <row r="57" spans="1:5">
      <c r="A57" s="5">
        <f t="shared" si="3"/>
        <v>74.500000000000014</v>
      </c>
      <c r="B57" s="9" t="s">
        <v>61</v>
      </c>
      <c r="C57" s="9" t="s">
        <v>55</v>
      </c>
      <c r="D57" s="30" t="s">
        <v>53</v>
      </c>
      <c r="E57" s="5">
        <v>0.5</v>
      </c>
    </row>
    <row r="58" spans="1:5">
      <c r="A58" s="5">
        <f t="shared" si="3"/>
        <v>75.000000000000014</v>
      </c>
      <c r="B58" s="9" t="s">
        <v>42</v>
      </c>
      <c r="C58" s="9" t="s">
        <v>45</v>
      </c>
      <c r="D58" s="30" t="s">
        <v>54</v>
      </c>
      <c r="E58" s="5">
        <v>0.2</v>
      </c>
    </row>
    <row r="59" spans="1:5">
      <c r="A59" s="5">
        <f t="shared" si="3"/>
        <v>75.200000000000017</v>
      </c>
      <c r="B59" s="11" t="s">
        <v>44</v>
      </c>
      <c r="C59" s="11" t="s">
        <v>55</v>
      </c>
      <c r="D59" s="16" t="s">
        <v>3</v>
      </c>
      <c r="E59" s="5">
        <v>9.3000000000000007</v>
      </c>
    </row>
    <row r="60" spans="1:5">
      <c r="A60" s="5">
        <f t="shared" si="3"/>
        <v>84.500000000000014</v>
      </c>
      <c r="B60" s="11" t="s">
        <v>42</v>
      </c>
      <c r="C60" s="11" t="s">
        <v>75</v>
      </c>
      <c r="D60" s="16" t="s">
        <v>76</v>
      </c>
      <c r="E60" s="5">
        <v>5.6</v>
      </c>
    </row>
    <row r="61" spans="1:5">
      <c r="A61" s="5">
        <f t="shared" si="3"/>
        <v>90.100000000000009</v>
      </c>
      <c r="B61" s="11" t="s">
        <v>42</v>
      </c>
      <c r="C61" s="11" t="s">
        <v>75</v>
      </c>
      <c r="D61" s="16" t="s">
        <v>5</v>
      </c>
      <c r="E61" s="5">
        <v>8.4</v>
      </c>
    </row>
    <row r="62" spans="1:5">
      <c r="A62" s="5">
        <f t="shared" si="3"/>
        <v>98.500000000000014</v>
      </c>
      <c r="B62" s="11" t="s">
        <v>42</v>
      </c>
      <c r="C62" s="11" t="s">
        <v>55</v>
      </c>
      <c r="D62" s="16" t="s">
        <v>77</v>
      </c>
      <c r="E62" s="5">
        <v>0.9</v>
      </c>
    </row>
    <row r="63" spans="1:5">
      <c r="A63" s="18">
        <f t="shared" si="3"/>
        <v>99.40000000000002</v>
      </c>
      <c r="B63" s="11"/>
      <c r="C63" s="11"/>
      <c r="D63" s="25" t="s">
        <v>4</v>
      </c>
      <c r="E63" s="5"/>
    </row>
    <row r="64" spans="1:5">
      <c r="A64" s="5">
        <f t="shared" si="3"/>
        <v>99.40000000000002</v>
      </c>
      <c r="B64" s="11" t="s">
        <v>56</v>
      </c>
      <c r="C64" s="11" t="s">
        <v>58</v>
      </c>
      <c r="D64" s="22" t="s">
        <v>29</v>
      </c>
      <c r="E64" s="5">
        <v>0.1</v>
      </c>
    </row>
    <row r="65" spans="1:5">
      <c r="A65" s="5">
        <f t="shared" si="3"/>
        <v>99.500000000000014</v>
      </c>
      <c r="B65" s="11" t="s">
        <v>42</v>
      </c>
      <c r="C65" s="11" t="s">
        <v>55</v>
      </c>
      <c r="D65" s="22" t="s">
        <v>30</v>
      </c>
      <c r="E65" s="5">
        <v>0.8</v>
      </c>
    </row>
    <row r="66" spans="1:5">
      <c r="A66" s="5">
        <f t="shared" si="3"/>
        <v>100.30000000000001</v>
      </c>
      <c r="B66" s="11" t="s">
        <v>44</v>
      </c>
      <c r="C66" s="11" t="s">
        <v>58</v>
      </c>
      <c r="D66" s="22" t="s">
        <v>31</v>
      </c>
      <c r="E66" s="5">
        <v>19.399999999999999</v>
      </c>
    </row>
    <row r="67" spans="1:5">
      <c r="A67" s="5">
        <f t="shared" si="3"/>
        <v>119.70000000000002</v>
      </c>
      <c r="B67" s="14" t="s">
        <v>44</v>
      </c>
      <c r="C67" s="14" t="s">
        <v>0</v>
      </c>
      <c r="D67" s="23" t="s">
        <v>32</v>
      </c>
      <c r="E67" s="15">
        <v>10.1</v>
      </c>
    </row>
    <row r="68" spans="1:5">
      <c r="A68" s="5">
        <f t="shared" si="3"/>
        <v>129.80000000000001</v>
      </c>
      <c r="B68" s="14" t="s">
        <v>44</v>
      </c>
      <c r="C68" s="14" t="s">
        <v>43</v>
      </c>
      <c r="D68" s="23" t="s">
        <v>34</v>
      </c>
      <c r="E68" s="15">
        <v>2.4</v>
      </c>
    </row>
    <row r="69" spans="1:5">
      <c r="A69" s="5">
        <f t="shared" si="3"/>
        <v>132.20000000000002</v>
      </c>
      <c r="B69" s="14" t="s">
        <v>42</v>
      </c>
      <c r="C69" s="14" t="s">
        <v>58</v>
      </c>
      <c r="D69" s="23" t="s">
        <v>35</v>
      </c>
      <c r="E69" s="15">
        <v>1.7</v>
      </c>
    </row>
    <row r="70" spans="1:5">
      <c r="A70" s="5">
        <f t="shared" si="3"/>
        <v>133.9</v>
      </c>
      <c r="B70" s="14" t="s">
        <v>44</v>
      </c>
      <c r="C70" s="14" t="s">
        <v>0</v>
      </c>
      <c r="D70" s="23" t="s">
        <v>36</v>
      </c>
      <c r="E70" s="15">
        <v>6.4</v>
      </c>
    </row>
    <row r="71" spans="1:5">
      <c r="A71" s="5">
        <f t="shared" si="3"/>
        <v>140.30000000000001</v>
      </c>
      <c r="B71" s="14" t="s">
        <v>44</v>
      </c>
      <c r="C71" s="14" t="s">
        <v>43</v>
      </c>
      <c r="D71" s="23" t="s">
        <v>38</v>
      </c>
      <c r="E71" s="15">
        <v>2.2999999999999998</v>
      </c>
    </row>
    <row r="72" spans="1:5">
      <c r="A72" s="5">
        <f t="shared" si="3"/>
        <v>142.60000000000002</v>
      </c>
      <c r="B72" s="14" t="s">
        <v>44</v>
      </c>
      <c r="C72" s="14" t="s">
        <v>43</v>
      </c>
      <c r="D72" s="23" t="s">
        <v>37</v>
      </c>
      <c r="E72" s="15">
        <v>3.3</v>
      </c>
    </row>
    <row r="73" spans="1:5">
      <c r="A73" s="54">
        <f>A72+E72</f>
        <v>145.90000000000003</v>
      </c>
      <c r="B73" s="36"/>
      <c r="C73" s="34"/>
      <c r="D73" s="38" t="s">
        <v>83</v>
      </c>
      <c r="E73" s="36"/>
    </row>
    <row r="74" spans="1:5">
      <c r="A74" s="56"/>
      <c r="B74" s="35"/>
      <c r="C74" s="35"/>
      <c r="D74" s="39"/>
      <c r="E74" s="37"/>
    </row>
    <row r="75" spans="1:5">
      <c r="A75" s="40" t="s">
        <v>33</v>
      </c>
      <c r="B75" s="41"/>
      <c r="C75" s="41"/>
      <c r="D75" s="41"/>
      <c r="E75" s="41"/>
    </row>
  </sheetData>
  <mergeCells count="19">
    <mergeCell ref="C13:C14"/>
    <mergeCell ref="A73:A74"/>
    <mergeCell ref="B73:B74"/>
    <mergeCell ref="C73:C74"/>
    <mergeCell ref="E73:E74"/>
    <mergeCell ref="D73:D74"/>
    <mergeCell ref="A75:E75"/>
    <mergeCell ref="A1:E1"/>
    <mergeCell ref="A2:E2"/>
    <mergeCell ref="A3:E3"/>
    <mergeCell ref="A4:E4"/>
    <mergeCell ref="A6:E6"/>
    <mergeCell ref="A8:E8"/>
    <mergeCell ref="A10:E10"/>
    <mergeCell ref="A11:E11"/>
    <mergeCell ref="D13:D14"/>
    <mergeCell ref="E13:E14"/>
    <mergeCell ref="A13:A14"/>
    <mergeCell ref="B13:B14"/>
  </mergeCells>
  <phoneticPr fontId="0" type="noConversion"/>
  <printOptions horizontalCentered="1" verticalCentered="1"/>
  <pageMargins left="0.2" right="0.2" top="0.39" bottom="0.39" header="0" footer="0"/>
  <pageSetup scale="76" orientation="portrait" horizontalDpi="4294967292" verticalDpi="4294967292"/>
  <headerFooter alignWithMargins="0"/>
  <rowBreaks count="1" manualBreakCount="1">
    <brk id="45" max="16383" man="1" pt="1"/>
  </rowBreaks>
  <colBreaks count="1" manualBreakCount="1">
    <brk id="11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Canada Day 2005</vt:lpstr>
    </vt:vector>
  </TitlesOfParts>
  <Company>BC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Sian Echard</cp:lastModifiedBy>
  <cp:lastPrinted>2011-06-13T23:32:24Z</cp:lastPrinted>
  <dcterms:created xsi:type="dcterms:W3CDTF">1998-06-30T20:04:50Z</dcterms:created>
  <dcterms:modified xsi:type="dcterms:W3CDTF">2012-06-14T23:19:45Z</dcterms:modified>
</cp:coreProperties>
</file>