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360" yWindow="320" windowWidth="17320" windowHeight="173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7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8" i="1"/>
  <c r="A40" i="1"/>
  <c r="A41" i="1"/>
  <c r="A42" i="1"/>
  <c r="A43" i="1"/>
  <c r="A44" i="1"/>
  <c r="A45" i="1"/>
  <c r="A46" i="1"/>
  <c r="A47" i="1"/>
  <c r="A49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5" i="1"/>
</calcChain>
</file>

<file path=xl/sharedStrings.xml><?xml version="1.0" encoding="utf-8"?>
<sst xmlns="http://schemas.openxmlformats.org/spreadsheetml/2006/main" count="198" uniqueCount="96">
  <si>
    <t>Cum(km)</t>
  </si>
  <si>
    <t>Turn</t>
  </si>
  <si>
    <t>Dist(km)</t>
  </si>
  <si>
    <t>N</t>
  </si>
  <si>
    <t>CN</t>
  </si>
  <si>
    <t>TL</t>
  </si>
  <si>
    <t>W</t>
  </si>
  <si>
    <t>S</t>
  </si>
  <si>
    <t>TR</t>
  </si>
  <si>
    <t>SE</t>
  </si>
  <si>
    <t>NE</t>
  </si>
  <si>
    <t>Merge onto Sea-to-Sky Hwy/BC-99 N</t>
  </si>
  <si>
    <t>E</t>
  </si>
  <si>
    <t>Government Rd</t>
  </si>
  <si>
    <t>Control Bean Around The World</t>
  </si>
  <si>
    <t>SO</t>
  </si>
  <si>
    <t>BR</t>
  </si>
  <si>
    <t>SW</t>
  </si>
  <si>
    <t>NW</t>
  </si>
  <si>
    <t>At the roundabout, take the 3rd exit and stay on Marine Dr</t>
  </si>
  <si>
    <t>BL</t>
  </si>
  <si>
    <t>Merge onto Marine Dr</t>
  </si>
  <si>
    <t>Dir</t>
  </si>
  <si>
    <t>Do This</t>
  </si>
  <si>
    <t>Open: Mon Nov 11 2013 12h07</t>
  </si>
  <si>
    <t>Close: Mon Nov 11 2013 18h36</t>
  </si>
  <si>
    <t>Open: Mon Nov 11 2013 12h53</t>
  </si>
  <si>
    <t>Close: Mon Nov 11 2013 20h30</t>
  </si>
  <si>
    <t>U</t>
  </si>
  <si>
    <t>Open: Mon Nov 11 2013 08h58</t>
  </si>
  <si>
    <t>Close: Mon Nov 11 2013 11h28</t>
  </si>
  <si>
    <t>Open: Mon Nov 11 2013 11h30</t>
  </si>
  <si>
    <t>Close: Mon Nov 11 2013 17h12</t>
  </si>
  <si>
    <t>Control Iona Beach Park</t>
  </si>
  <si>
    <t>CO</t>
  </si>
  <si>
    <t>Take the ramp to Lions Gate Bridge</t>
  </si>
  <si>
    <t>Arthur Lange Bridge to Airport</t>
  </si>
  <si>
    <t>Turn left toward ocean</t>
  </si>
  <si>
    <t>Go back the way you came</t>
  </si>
  <si>
    <t>Mangled Putter 200 km Brevet</t>
  </si>
  <si>
    <t>Seaside Bicycle Route, follow around Science World</t>
  </si>
  <si>
    <t>Start: Tim Hortons North Vancouver</t>
  </si>
  <si>
    <t>Corner of Marine Drive and Phillips Ave.</t>
  </si>
  <si>
    <t>Loggers Ln</t>
  </si>
  <si>
    <t>Garibaldi Way</t>
  </si>
  <si>
    <t>Stanley Park Dr</t>
  </si>
  <si>
    <t>Beach Ave</t>
  </si>
  <si>
    <t>Wallace St</t>
  </si>
  <si>
    <t>W 4th Ave</t>
  </si>
  <si>
    <t>NW Marine Dr</t>
  </si>
  <si>
    <t>SW Marine Dr</t>
  </si>
  <si>
    <t>Grauer Rd</t>
  </si>
  <si>
    <t>Ontario St</t>
  </si>
  <si>
    <t>Union St</t>
  </si>
  <si>
    <t>W Georgia St then on causeway through Stanley Park  and over Lions Gate Bridge</t>
  </si>
  <si>
    <t>Head West on Marine Drive</t>
  </si>
  <si>
    <t>Cornwall Ave b/c Point Grey Rd</t>
  </si>
  <si>
    <t>November 11,2013  7 AM</t>
  </si>
  <si>
    <t>Control Tim Hortons corner Marine Dr and Phillips</t>
  </si>
  <si>
    <t>Horseshoe Bay Dr (signs for Squamish/Whistler)</t>
  </si>
  <si>
    <t>At stop sign go straight to continue on Centennial Way</t>
  </si>
  <si>
    <t>Marine Dr / Horeshoe Bay Dr</t>
  </si>
  <si>
    <t>Marine Dr (toward Horseshoe Bay)</t>
  </si>
  <si>
    <t>Toward Stanley Park/Prospect Point/Ferquson Point</t>
  </si>
  <si>
    <t>Burrard St  bridge</t>
  </si>
  <si>
    <t>Wallace St turns right onto W 2nd Ave</t>
  </si>
  <si>
    <t>NW Marine Dr at top of hill</t>
  </si>
  <si>
    <t xml:space="preserve">TL </t>
  </si>
  <si>
    <t>Cambie St</t>
  </si>
  <si>
    <t>After Science World Cross Pacific Blvd at light and continue onto Quebec St.</t>
  </si>
  <si>
    <t>Start Control Time Hortons 7:00 AM</t>
  </si>
  <si>
    <t>At roundabout, Go right heading to Vancouver/Whistler</t>
  </si>
  <si>
    <t>Beckwith</t>
  </si>
  <si>
    <t xml:space="preserve">NW </t>
  </si>
  <si>
    <t>Great Canadian Way</t>
  </si>
  <si>
    <t>Van Horne Way</t>
  </si>
  <si>
    <t>Cross River Rd then take ramp onto Canada Line bridge</t>
  </si>
  <si>
    <t>N/E</t>
  </si>
  <si>
    <t>Cross tracks then turn right onto W Kent Ave N</t>
  </si>
  <si>
    <t>W Kent Ave S after ramp off of bridge</t>
  </si>
  <si>
    <t>Airport Rd (no choice) then onto path at end of road</t>
  </si>
  <si>
    <t>Sharp left onto bike path under 2 bridges</t>
  </si>
  <si>
    <t>Sharp right onto Sea Island Way bridge toward Richmond</t>
  </si>
  <si>
    <t>No 3 Rd at traffic light</t>
  </si>
  <si>
    <t>Control Wreck Beach Trailhead (just before University Blvd)</t>
  </si>
  <si>
    <t>Sea-to-Sky Hwy (signs for Highway 99)</t>
  </si>
  <si>
    <t xml:space="preserve">Sharp right onto path at end of bridge (bear right at T) </t>
  </si>
  <si>
    <t>Airport Rd (under bridge - No sign)</t>
  </si>
  <si>
    <t>W 59 th St. / North Arm Bike Route</t>
  </si>
  <si>
    <t>Take the ramp onto the Dunsmuir Viaduct (hard right - 180)</t>
  </si>
  <si>
    <t xml:space="preserve">Dunsmuir St to turn left on Pender Street to West Georgia </t>
  </si>
  <si>
    <t>At end of bridge go down ramp toward North Vancouver/Capilano Canyon/Grouse Mountain</t>
  </si>
  <si>
    <t>Ferguson Rd (watch for roofing nails on road)</t>
  </si>
  <si>
    <t>TL-turn left  TR-turn right  U - U turn  SO - straight on</t>
  </si>
  <si>
    <t>CO-continue on  BR-bear right  BL-bear left - CN-control</t>
  </si>
  <si>
    <t xml:space="preserve">Contact: Tracy Barill at 604-960-0065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</si>
</sst>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left" wrapText="1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/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3" borderId="0" xfId="0" applyFill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zoomScale="150" zoomScaleNormal="150" zoomScalePageLayoutView="150" workbookViewId="0"/>
  </sheetViews>
  <sheetFormatPr baseColWidth="10" defaultColWidth="8.83203125" defaultRowHeight="14" x14ac:dyDescent="0"/>
  <cols>
    <col min="1" max="1" width="8.83203125" style="25"/>
    <col min="2" max="2" width="5.5" style="18" customWidth="1"/>
    <col min="3" max="3" width="5.33203125" style="18" customWidth="1"/>
    <col min="4" max="4" width="53.6640625" customWidth="1"/>
    <col min="5" max="5" width="8.83203125" style="12"/>
  </cols>
  <sheetData>
    <row r="1" spans="1:5" ht="23">
      <c r="A1" s="24"/>
      <c r="B1" s="17"/>
      <c r="C1" s="17"/>
      <c r="D1" s="6" t="s">
        <v>39</v>
      </c>
      <c r="E1" s="8"/>
    </row>
    <row r="2" spans="1:5" ht="23">
      <c r="A2" s="24"/>
      <c r="B2" s="17"/>
      <c r="C2" s="17"/>
      <c r="D2" s="6"/>
      <c r="E2" s="8"/>
    </row>
    <row r="3" spans="1:5">
      <c r="D3" t="s">
        <v>41</v>
      </c>
    </row>
    <row r="4" spans="1:5">
      <c r="D4" t="s">
        <v>42</v>
      </c>
    </row>
    <row r="5" spans="1:5">
      <c r="D5" s="14" t="s">
        <v>57</v>
      </c>
    </row>
    <row r="7" spans="1:5">
      <c r="A7" s="9" t="s">
        <v>0</v>
      </c>
      <c r="B7" s="4" t="s">
        <v>1</v>
      </c>
      <c r="C7" s="4" t="s">
        <v>22</v>
      </c>
      <c r="D7" s="4" t="s">
        <v>23</v>
      </c>
      <c r="E7" s="9" t="s">
        <v>2</v>
      </c>
    </row>
    <row r="8" spans="1:5">
      <c r="A8" s="21">
        <v>0</v>
      </c>
      <c r="B8" s="19" t="s">
        <v>4</v>
      </c>
      <c r="C8" s="22"/>
      <c r="D8" s="7" t="s">
        <v>70</v>
      </c>
    </row>
    <row r="9" spans="1:5" s="18" customFormat="1">
      <c r="A9" s="21">
        <f>A8</f>
        <v>0</v>
      </c>
      <c r="B9" s="19" t="s">
        <v>5</v>
      </c>
      <c r="C9" s="22" t="s">
        <v>6</v>
      </c>
      <c r="D9" s="26" t="s">
        <v>55</v>
      </c>
      <c r="E9" s="27">
        <v>17.11</v>
      </c>
    </row>
    <row r="10" spans="1:5" s="16" customFormat="1">
      <c r="A10" s="21">
        <f>A9+E9</f>
        <v>17.11</v>
      </c>
      <c r="B10" s="19" t="s">
        <v>8</v>
      </c>
      <c r="C10" s="22" t="s">
        <v>9</v>
      </c>
      <c r="D10" s="15" t="s">
        <v>71</v>
      </c>
      <c r="E10" s="28">
        <v>0.15</v>
      </c>
    </row>
    <row r="11" spans="1:5">
      <c r="A11" s="21">
        <f>A10+E10</f>
        <v>17.259999999999998</v>
      </c>
      <c r="B11" s="19" t="s">
        <v>5</v>
      </c>
      <c r="C11" s="22" t="s">
        <v>10</v>
      </c>
      <c r="D11" s="15" t="s">
        <v>59</v>
      </c>
      <c r="E11" s="11">
        <v>2.7</v>
      </c>
    </row>
    <row r="12" spans="1:5">
      <c r="A12" s="21">
        <f>A11+E11</f>
        <v>19.959999999999997</v>
      </c>
      <c r="B12" s="19" t="s">
        <v>34</v>
      </c>
      <c r="C12" s="22" t="s">
        <v>3</v>
      </c>
      <c r="D12" s="1" t="s">
        <v>11</v>
      </c>
      <c r="E12" s="11">
        <v>40.6</v>
      </c>
    </row>
    <row r="13" spans="1:5">
      <c r="A13" s="21">
        <f t="shared" ref="A13:A73" si="0">A12+E12</f>
        <v>60.56</v>
      </c>
      <c r="B13" s="19" t="s">
        <v>8</v>
      </c>
      <c r="C13" s="22" t="s">
        <v>3</v>
      </c>
      <c r="D13" s="2" t="s">
        <v>43</v>
      </c>
      <c r="E13" s="11">
        <v>2.58</v>
      </c>
    </row>
    <row r="14" spans="1:5">
      <c r="A14" s="21">
        <f t="shared" si="0"/>
        <v>63.14</v>
      </c>
      <c r="B14" s="19" t="s">
        <v>20</v>
      </c>
      <c r="C14" s="22" t="s">
        <v>3</v>
      </c>
      <c r="D14" s="15" t="s">
        <v>60</v>
      </c>
      <c r="E14" s="11">
        <v>0.52</v>
      </c>
    </row>
    <row r="15" spans="1:5">
      <c r="A15" s="21">
        <f t="shared" si="0"/>
        <v>63.660000000000004</v>
      </c>
      <c r="B15" s="19" t="s">
        <v>8</v>
      </c>
      <c r="C15" s="22" t="s">
        <v>3</v>
      </c>
      <c r="D15" s="2" t="s">
        <v>13</v>
      </c>
      <c r="E15" s="11">
        <v>3.5</v>
      </c>
    </row>
    <row r="16" spans="1:5">
      <c r="A16" s="21"/>
      <c r="B16" s="30" t="s">
        <v>4</v>
      </c>
      <c r="C16" s="31"/>
      <c r="D16" s="7" t="s">
        <v>14</v>
      </c>
      <c r="E16" s="11"/>
    </row>
    <row r="17" spans="1:5">
      <c r="A17" s="21">
        <f>A15+E15</f>
        <v>67.16</v>
      </c>
      <c r="B17" s="30"/>
      <c r="C17" s="31"/>
      <c r="D17" s="7" t="s">
        <v>29</v>
      </c>
      <c r="E17" s="11"/>
    </row>
    <row r="18" spans="1:5">
      <c r="A18" s="21"/>
      <c r="B18" s="30"/>
      <c r="C18" s="31"/>
      <c r="D18" s="7" t="s">
        <v>30</v>
      </c>
      <c r="E18" s="11"/>
    </row>
    <row r="19" spans="1:5">
      <c r="A19" s="21">
        <f>A17</f>
        <v>67.16</v>
      </c>
      <c r="B19" s="19" t="s">
        <v>28</v>
      </c>
      <c r="C19" s="22" t="s">
        <v>9</v>
      </c>
      <c r="D19" s="1" t="s">
        <v>13</v>
      </c>
      <c r="E19" s="11">
        <v>2.1</v>
      </c>
    </row>
    <row r="20" spans="1:5">
      <c r="A20" s="21">
        <f t="shared" si="0"/>
        <v>69.259999999999991</v>
      </c>
      <c r="B20" s="19" t="s">
        <v>5</v>
      </c>
      <c r="C20" s="22" t="s">
        <v>12</v>
      </c>
      <c r="D20" s="2" t="s">
        <v>44</v>
      </c>
      <c r="E20" s="11">
        <v>0.09</v>
      </c>
    </row>
    <row r="21" spans="1:5">
      <c r="A21" s="21">
        <f t="shared" si="0"/>
        <v>69.349999999999994</v>
      </c>
      <c r="B21" s="19" t="s">
        <v>8</v>
      </c>
      <c r="C21" s="22" t="s">
        <v>7</v>
      </c>
      <c r="D21" s="2" t="s">
        <v>85</v>
      </c>
      <c r="E21" s="11">
        <v>45.25</v>
      </c>
    </row>
    <row r="22" spans="1:5">
      <c r="A22" s="21">
        <f t="shared" si="0"/>
        <v>114.6</v>
      </c>
      <c r="B22" s="19" t="s">
        <v>16</v>
      </c>
      <c r="C22" s="22" t="s">
        <v>17</v>
      </c>
      <c r="D22" s="15" t="s">
        <v>61</v>
      </c>
      <c r="E22" s="11">
        <v>2.5499999999999998</v>
      </c>
    </row>
    <row r="23" spans="1:5">
      <c r="A23" s="21">
        <f t="shared" si="0"/>
        <v>117.14999999999999</v>
      </c>
      <c r="B23" s="19" t="s">
        <v>8</v>
      </c>
      <c r="C23" s="22" t="s">
        <v>18</v>
      </c>
      <c r="D23" s="15" t="s">
        <v>62</v>
      </c>
      <c r="E23" s="11">
        <v>0.13</v>
      </c>
    </row>
    <row r="24" spans="1:5" s="2" customFormat="1">
      <c r="A24" s="21">
        <f t="shared" si="0"/>
        <v>117.27999999999999</v>
      </c>
      <c r="B24" s="19" t="s">
        <v>5</v>
      </c>
      <c r="C24" s="19" t="s">
        <v>7</v>
      </c>
      <c r="D24" s="13" t="s">
        <v>19</v>
      </c>
      <c r="E24" s="3">
        <v>15.86</v>
      </c>
    </row>
    <row r="25" spans="1:5">
      <c r="A25" s="21">
        <f t="shared" si="0"/>
        <v>133.13999999999999</v>
      </c>
      <c r="B25" s="19" t="s">
        <v>16</v>
      </c>
      <c r="C25" s="22" t="s">
        <v>9</v>
      </c>
      <c r="D25" s="1" t="s">
        <v>35</v>
      </c>
      <c r="E25" s="11">
        <v>2.14</v>
      </c>
    </row>
    <row r="26" spans="1:5">
      <c r="A26" s="21">
        <f t="shared" si="0"/>
        <v>135.27999999999997</v>
      </c>
      <c r="B26" s="19" t="s">
        <v>8</v>
      </c>
      <c r="C26" s="22" t="s">
        <v>18</v>
      </c>
      <c r="D26" s="15" t="s">
        <v>63</v>
      </c>
      <c r="E26" s="11">
        <v>0.3</v>
      </c>
    </row>
    <row r="27" spans="1:5">
      <c r="A27" s="21">
        <f t="shared" si="0"/>
        <v>135.57999999999998</v>
      </c>
      <c r="B27" s="19" t="s">
        <v>5</v>
      </c>
      <c r="C27" s="22" t="s">
        <v>18</v>
      </c>
      <c r="D27" s="2" t="s">
        <v>45</v>
      </c>
      <c r="E27" s="11">
        <v>3.61</v>
      </c>
    </row>
    <row r="28" spans="1:5">
      <c r="A28" s="21">
        <f t="shared" si="0"/>
        <v>139.19</v>
      </c>
      <c r="B28" s="19" t="s">
        <v>15</v>
      </c>
      <c r="C28" s="22" t="s">
        <v>9</v>
      </c>
      <c r="D28" s="2" t="s">
        <v>46</v>
      </c>
      <c r="E28" s="11">
        <v>2</v>
      </c>
    </row>
    <row r="29" spans="1:5">
      <c r="A29" s="21">
        <f t="shared" si="0"/>
        <v>141.19</v>
      </c>
      <c r="B29" s="19" t="s">
        <v>8</v>
      </c>
      <c r="C29" s="22" t="s">
        <v>17</v>
      </c>
      <c r="D29" s="15" t="s">
        <v>64</v>
      </c>
      <c r="E29" s="11">
        <v>0.99</v>
      </c>
    </row>
    <row r="30" spans="1:5">
      <c r="A30" s="21">
        <f t="shared" si="0"/>
        <v>142.18</v>
      </c>
      <c r="B30" s="19" t="s">
        <v>15</v>
      </c>
      <c r="C30" s="22" t="s">
        <v>17</v>
      </c>
      <c r="D30" s="5" t="s">
        <v>56</v>
      </c>
      <c r="E30" s="11">
        <v>3.4</v>
      </c>
    </row>
    <row r="31" spans="1:5">
      <c r="A31" s="21">
        <f t="shared" si="0"/>
        <v>145.58000000000001</v>
      </c>
      <c r="B31" s="19" t="s">
        <v>5</v>
      </c>
      <c r="C31" s="22" t="s">
        <v>7</v>
      </c>
      <c r="D31" s="15" t="s">
        <v>47</v>
      </c>
      <c r="E31" s="11">
        <v>0.13</v>
      </c>
    </row>
    <row r="32" spans="1:5">
      <c r="A32" s="21">
        <f t="shared" si="0"/>
        <v>145.71</v>
      </c>
      <c r="B32" s="19" t="s">
        <v>8</v>
      </c>
      <c r="C32" s="22" t="s">
        <v>6</v>
      </c>
      <c r="D32" s="15" t="s">
        <v>65</v>
      </c>
      <c r="E32" s="11">
        <v>0.12</v>
      </c>
    </row>
    <row r="33" spans="1:5">
      <c r="A33" s="21">
        <f t="shared" si="0"/>
        <v>145.83000000000001</v>
      </c>
      <c r="B33" s="19" t="s">
        <v>5</v>
      </c>
      <c r="C33" s="22" t="s">
        <v>7</v>
      </c>
      <c r="D33" s="2" t="s">
        <v>47</v>
      </c>
      <c r="E33" s="11">
        <v>0.15</v>
      </c>
    </row>
    <row r="34" spans="1:5">
      <c r="A34" s="21">
        <f t="shared" si="0"/>
        <v>145.98000000000002</v>
      </c>
      <c r="B34" s="19" t="s">
        <v>8</v>
      </c>
      <c r="C34" s="22" t="s">
        <v>6</v>
      </c>
      <c r="D34" s="2" t="s">
        <v>48</v>
      </c>
      <c r="E34" s="11">
        <v>0.68</v>
      </c>
    </row>
    <row r="35" spans="1:5">
      <c r="A35" s="21">
        <f t="shared" si="0"/>
        <v>146.66000000000003</v>
      </c>
      <c r="B35" s="19" t="s">
        <v>16</v>
      </c>
      <c r="C35" s="22" t="s">
        <v>6</v>
      </c>
      <c r="D35" s="2" t="s">
        <v>49</v>
      </c>
      <c r="E35" s="11">
        <v>5</v>
      </c>
    </row>
    <row r="36" spans="1:5">
      <c r="A36" s="21">
        <f t="shared" si="0"/>
        <v>151.66000000000003</v>
      </c>
      <c r="B36" s="19" t="s">
        <v>8</v>
      </c>
      <c r="C36" s="22" t="s">
        <v>17</v>
      </c>
      <c r="D36" s="15" t="s">
        <v>66</v>
      </c>
      <c r="E36" s="11">
        <v>1.1200000000000001</v>
      </c>
    </row>
    <row r="37" spans="1:5" ht="15.75" customHeight="1">
      <c r="A37" s="21"/>
      <c r="B37" s="30" t="s">
        <v>4</v>
      </c>
      <c r="C37" s="31"/>
      <c r="D37" s="7" t="s">
        <v>84</v>
      </c>
      <c r="E37" s="11"/>
    </row>
    <row r="38" spans="1:5">
      <c r="A38" s="21">
        <f>A36+E36</f>
        <v>152.78000000000003</v>
      </c>
      <c r="B38" s="30"/>
      <c r="C38" s="31"/>
      <c r="D38" s="7" t="s">
        <v>31</v>
      </c>
      <c r="E38" s="11"/>
    </row>
    <row r="39" spans="1:5">
      <c r="A39" s="21"/>
      <c r="B39" s="30"/>
      <c r="C39" s="31"/>
      <c r="D39" s="7" t="s">
        <v>32</v>
      </c>
      <c r="E39" s="11"/>
    </row>
    <row r="40" spans="1:5">
      <c r="A40" s="21">
        <f>A38</f>
        <v>152.78000000000003</v>
      </c>
      <c r="B40" s="19" t="s">
        <v>34</v>
      </c>
      <c r="C40" s="22" t="s">
        <v>9</v>
      </c>
      <c r="D40" s="2" t="s">
        <v>50</v>
      </c>
      <c r="E40" s="11">
        <v>11.1</v>
      </c>
    </row>
    <row r="41" spans="1:5">
      <c r="A41" s="21">
        <f t="shared" si="0"/>
        <v>163.88000000000002</v>
      </c>
      <c r="B41" s="19" t="s">
        <v>8</v>
      </c>
      <c r="C41" s="22" t="s">
        <v>7</v>
      </c>
      <c r="D41" s="2" t="s">
        <v>50</v>
      </c>
      <c r="E41" s="11">
        <v>0.6</v>
      </c>
    </row>
    <row r="42" spans="1:5">
      <c r="A42" s="21">
        <f t="shared" si="0"/>
        <v>164.48000000000002</v>
      </c>
      <c r="B42" s="19" t="s">
        <v>34</v>
      </c>
      <c r="C42" s="22" t="s">
        <v>9</v>
      </c>
      <c r="D42" s="15" t="s">
        <v>36</v>
      </c>
      <c r="E42" s="11">
        <v>1.23</v>
      </c>
    </row>
    <row r="43" spans="1:5">
      <c r="A43" s="21">
        <f t="shared" si="0"/>
        <v>165.71</v>
      </c>
      <c r="B43" s="19" t="s">
        <v>8</v>
      </c>
      <c r="C43" s="22" t="s">
        <v>10</v>
      </c>
      <c r="D43" s="15" t="s">
        <v>86</v>
      </c>
      <c r="E43" s="11">
        <v>0.21</v>
      </c>
    </row>
    <row r="44" spans="1:5">
      <c r="A44" s="21">
        <f t="shared" si="0"/>
        <v>165.92000000000002</v>
      </c>
      <c r="B44" s="19" t="s">
        <v>5</v>
      </c>
      <c r="C44" s="22" t="s">
        <v>10</v>
      </c>
      <c r="D44" s="2" t="s">
        <v>87</v>
      </c>
      <c r="E44" s="11">
        <v>0.15</v>
      </c>
    </row>
    <row r="45" spans="1:5">
      <c r="A45" s="21">
        <f t="shared" si="0"/>
        <v>166.07000000000002</v>
      </c>
      <c r="B45" s="19" t="s">
        <v>15</v>
      </c>
      <c r="C45" s="22" t="s">
        <v>18</v>
      </c>
      <c r="D45" s="2" t="s">
        <v>51</v>
      </c>
      <c r="E45" s="11">
        <v>0.85</v>
      </c>
    </row>
    <row r="46" spans="1:5">
      <c r="A46" s="21">
        <f t="shared" si="0"/>
        <v>166.92000000000002</v>
      </c>
      <c r="B46" s="19" t="s">
        <v>8</v>
      </c>
      <c r="C46" s="22" t="s">
        <v>18</v>
      </c>
      <c r="D46" s="15" t="s">
        <v>92</v>
      </c>
      <c r="E46" s="11">
        <v>5.26</v>
      </c>
    </row>
    <row r="47" spans="1:5">
      <c r="A47" s="21">
        <f t="shared" si="0"/>
        <v>172.18</v>
      </c>
      <c r="B47" s="19" t="s">
        <v>5</v>
      </c>
      <c r="C47" s="22" t="s">
        <v>18</v>
      </c>
      <c r="D47" s="1" t="s">
        <v>37</v>
      </c>
      <c r="E47" s="11">
        <v>1.07</v>
      </c>
    </row>
    <row r="48" spans="1:5">
      <c r="A48" s="21"/>
      <c r="B48" s="30" t="s">
        <v>4</v>
      </c>
      <c r="C48" s="31"/>
      <c r="D48" s="7" t="s">
        <v>33</v>
      </c>
      <c r="E48" s="11"/>
    </row>
    <row r="49" spans="1:5">
      <c r="A49" s="21">
        <f>A47+E47</f>
        <v>173.25</v>
      </c>
      <c r="B49" s="30"/>
      <c r="C49" s="31"/>
      <c r="D49" s="7" t="s">
        <v>24</v>
      </c>
      <c r="E49" s="11"/>
    </row>
    <row r="50" spans="1:5">
      <c r="A50" s="21"/>
      <c r="B50" s="30"/>
      <c r="C50" s="31"/>
      <c r="D50" s="7" t="s">
        <v>25</v>
      </c>
      <c r="E50" s="11"/>
    </row>
    <row r="51" spans="1:5">
      <c r="A51" s="21">
        <f>A49</f>
        <v>173.25</v>
      </c>
      <c r="B51" s="19" t="s">
        <v>28</v>
      </c>
      <c r="C51" s="22" t="s">
        <v>7</v>
      </c>
      <c r="D51" s="1" t="s">
        <v>38</v>
      </c>
      <c r="E51" s="11">
        <v>6.21</v>
      </c>
    </row>
    <row r="52" spans="1:5">
      <c r="A52" s="21">
        <f t="shared" si="0"/>
        <v>179.46</v>
      </c>
      <c r="B52" s="20" t="s">
        <v>5</v>
      </c>
      <c r="C52" s="23" t="s">
        <v>12</v>
      </c>
      <c r="D52" s="15" t="s">
        <v>51</v>
      </c>
      <c r="E52" s="11">
        <v>1</v>
      </c>
    </row>
    <row r="53" spans="1:5">
      <c r="A53" s="21">
        <f t="shared" si="0"/>
        <v>180.46</v>
      </c>
      <c r="B53" s="20" t="s">
        <v>8</v>
      </c>
      <c r="C53" s="23" t="s">
        <v>7</v>
      </c>
      <c r="D53" s="15" t="s">
        <v>80</v>
      </c>
      <c r="E53" s="11">
        <v>0.55000000000000004</v>
      </c>
    </row>
    <row r="54" spans="1:5" s="10" customFormat="1">
      <c r="A54" s="21">
        <f t="shared" si="0"/>
        <v>181.01000000000002</v>
      </c>
      <c r="B54" s="21" t="s">
        <v>5</v>
      </c>
      <c r="C54" s="21" t="s">
        <v>12</v>
      </c>
      <c r="D54" s="10" t="s">
        <v>81</v>
      </c>
      <c r="E54" s="11">
        <v>0.28999999999999998</v>
      </c>
    </row>
    <row r="55" spans="1:5">
      <c r="A55" s="21">
        <f t="shared" si="0"/>
        <v>181.3</v>
      </c>
      <c r="B55" s="20" t="s">
        <v>8</v>
      </c>
      <c r="C55" s="23" t="s">
        <v>12</v>
      </c>
      <c r="D55" s="15" t="s">
        <v>82</v>
      </c>
      <c r="E55" s="11">
        <v>0.72</v>
      </c>
    </row>
    <row r="56" spans="1:5">
      <c r="A56" s="21">
        <f t="shared" si="0"/>
        <v>182.02</v>
      </c>
      <c r="B56" s="19" t="s">
        <v>5</v>
      </c>
      <c r="C56" s="23" t="s">
        <v>10</v>
      </c>
      <c r="D56" s="15" t="s">
        <v>83</v>
      </c>
      <c r="E56" s="11">
        <v>0.35</v>
      </c>
    </row>
    <row r="57" spans="1:5">
      <c r="A57" s="21">
        <f t="shared" si="0"/>
        <v>182.37</v>
      </c>
      <c r="B57" s="20" t="s">
        <v>8</v>
      </c>
      <c r="C57" s="23" t="s">
        <v>12</v>
      </c>
      <c r="D57" s="15" t="s">
        <v>72</v>
      </c>
      <c r="E57" s="11">
        <v>0.35</v>
      </c>
    </row>
    <row r="58" spans="1:5">
      <c r="A58" s="21">
        <f t="shared" si="0"/>
        <v>182.72</v>
      </c>
      <c r="B58" s="20" t="s">
        <v>5</v>
      </c>
      <c r="C58" s="23" t="s">
        <v>73</v>
      </c>
      <c r="D58" s="15" t="s">
        <v>74</v>
      </c>
      <c r="E58" s="11">
        <v>0.13</v>
      </c>
    </row>
    <row r="59" spans="1:5">
      <c r="A59" s="21">
        <f t="shared" si="0"/>
        <v>182.85</v>
      </c>
      <c r="B59" s="20" t="s">
        <v>8</v>
      </c>
      <c r="C59" s="23" t="s">
        <v>10</v>
      </c>
      <c r="D59" s="15" t="s">
        <v>75</v>
      </c>
      <c r="E59" s="11">
        <v>0.7</v>
      </c>
    </row>
    <row r="60" spans="1:5">
      <c r="A60" s="21">
        <f t="shared" si="0"/>
        <v>183.54999999999998</v>
      </c>
      <c r="B60" s="20" t="s">
        <v>34</v>
      </c>
      <c r="C60" s="23" t="s">
        <v>3</v>
      </c>
      <c r="D60" s="15" t="s">
        <v>76</v>
      </c>
      <c r="E60" s="11">
        <v>1</v>
      </c>
    </row>
    <row r="61" spans="1:5">
      <c r="A61" s="21">
        <f t="shared" si="0"/>
        <v>184.54999999999998</v>
      </c>
      <c r="B61" s="20" t="s">
        <v>5</v>
      </c>
      <c r="C61" s="23" t="s">
        <v>6</v>
      </c>
      <c r="D61" s="15" t="s">
        <v>79</v>
      </c>
      <c r="E61" s="11">
        <v>0.11</v>
      </c>
    </row>
    <row r="62" spans="1:5">
      <c r="A62" s="21">
        <f t="shared" si="0"/>
        <v>184.66</v>
      </c>
      <c r="B62" s="20" t="s">
        <v>8</v>
      </c>
      <c r="C62" s="23" t="s">
        <v>77</v>
      </c>
      <c r="D62" s="15" t="s">
        <v>78</v>
      </c>
      <c r="E62" s="11">
        <v>0.16500000000000001</v>
      </c>
    </row>
    <row r="63" spans="1:5">
      <c r="A63" s="21">
        <f t="shared" si="0"/>
        <v>184.82499999999999</v>
      </c>
      <c r="B63" s="19" t="s">
        <v>67</v>
      </c>
      <c r="C63" s="22" t="s">
        <v>3</v>
      </c>
      <c r="D63" s="15" t="s">
        <v>68</v>
      </c>
      <c r="E63" s="11">
        <v>1.4</v>
      </c>
    </row>
    <row r="64" spans="1:5">
      <c r="A64" s="21">
        <f>A63+E63</f>
        <v>186.22499999999999</v>
      </c>
      <c r="B64" s="19" t="s">
        <v>8</v>
      </c>
      <c r="C64" s="22" t="s">
        <v>12</v>
      </c>
      <c r="D64" s="15" t="s">
        <v>88</v>
      </c>
      <c r="E64" s="11">
        <v>0.77</v>
      </c>
    </row>
    <row r="65" spans="1:8">
      <c r="A65" s="21">
        <f t="shared" si="0"/>
        <v>186.995</v>
      </c>
      <c r="B65" s="19" t="s">
        <v>5</v>
      </c>
      <c r="C65" s="22" t="s">
        <v>3</v>
      </c>
      <c r="D65" s="2" t="s">
        <v>52</v>
      </c>
      <c r="E65" s="11">
        <v>6</v>
      </c>
    </row>
    <row r="66" spans="1:8" s="10" customFormat="1">
      <c r="A66" s="21">
        <f t="shared" si="0"/>
        <v>192.995</v>
      </c>
      <c r="B66" s="21" t="s">
        <v>8</v>
      </c>
      <c r="C66" s="21" t="s">
        <v>12</v>
      </c>
      <c r="D66" s="10" t="s">
        <v>40</v>
      </c>
      <c r="E66" s="11">
        <v>1</v>
      </c>
    </row>
    <row r="67" spans="1:8" s="10" customFormat="1" ht="28">
      <c r="A67" s="21">
        <f t="shared" si="0"/>
        <v>193.995</v>
      </c>
      <c r="B67" s="21" t="s">
        <v>8</v>
      </c>
      <c r="C67" s="21" t="s">
        <v>10</v>
      </c>
      <c r="D67" s="10" t="s">
        <v>69</v>
      </c>
      <c r="E67" s="11">
        <v>0.2</v>
      </c>
    </row>
    <row r="68" spans="1:8" s="2" customFormat="1">
      <c r="A68" s="21">
        <f t="shared" si="0"/>
        <v>194.19499999999999</v>
      </c>
      <c r="B68" s="19" t="s">
        <v>8</v>
      </c>
      <c r="C68" s="19" t="s">
        <v>12</v>
      </c>
      <c r="D68" s="2" t="s">
        <v>53</v>
      </c>
      <c r="E68" s="11">
        <v>0.16</v>
      </c>
    </row>
    <row r="69" spans="1:8" s="10" customFormat="1" ht="14.25" customHeight="1">
      <c r="A69" s="21">
        <f t="shared" si="0"/>
        <v>194.35499999999999</v>
      </c>
      <c r="B69" s="21" t="s">
        <v>8</v>
      </c>
      <c r="C69" s="21" t="s">
        <v>6</v>
      </c>
      <c r="D69" s="10" t="s">
        <v>89</v>
      </c>
      <c r="E69" s="11">
        <v>2.38</v>
      </c>
    </row>
    <row r="70" spans="1:8">
      <c r="A70" s="21">
        <f t="shared" si="0"/>
        <v>196.73499999999999</v>
      </c>
      <c r="B70" s="19" t="s">
        <v>15</v>
      </c>
      <c r="C70" s="22" t="s">
        <v>18</v>
      </c>
      <c r="D70" s="2" t="s">
        <v>90</v>
      </c>
      <c r="E70" s="11">
        <v>0.35</v>
      </c>
    </row>
    <row r="71" spans="1:8" s="10" customFormat="1" ht="28">
      <c r="A71" s="21">
        <f t="shared" si="0"/>
        <v>197.08499999999998</v>
      </c>
      <c r="B71" s="21" t="s">
        <v>8</v>
      </c>
      <c r="C71" s="21" t="s">
        <v>18</v>
      </c>
      <c r="D71" s="10" t="s">
        <v>54</v>
      </c>
      <c r="E71" s="11">
        <v>4.72</v>
      </c>
      <c r="H71" s="32"/>
    </row>
    <row r="72" spans="1:8" s="10" customFormat="1" ht="28">
      <c r="A72" s="21">
        <f t="shared" si="0"/>
        <v>201.80499999999998</v>
      </c>
      <c r="B72" s="21" t="s">
        <v>34</v>
      </c>
      <c r="C72" s="21" t="s">
        <v>10</v>
      </c>
      <c r="D72" s="10" t="s">
        <v>91</v>
      </c>
      <c r="E72" s="11">
        <v>0.24</v>
      </c>
    </row>
    <row r="73" spans="1:8">
      <c r="A73" s="21">
        <f t="shared" si="0"/>
        <v>202.04499999999999</v>
      </c>
      <c r="B73" s="19" t="s">
        <v>34</v>
      </c>
      <c r="C73" s="22" t="s">
        <v>9</v>
      </c>
      <c r="D73" s="1" t="s">
        <v>21</v>
      </c>
      <c r="E73" s="11">
        <v>1.01</v>
      </c>
    </row>
    <row r="74" spans="1:8">
      <c r="A74" s="21"/>
      <c r="B74" s="30" t="s">
        <v>4</v>
      </c>
      <c r="C74" s="31"/>
      <c r="D74" s="7" t="s">
        <v>58</v>
      </c>
      <c r="E74" s="11"/>
    </row>
    <row r="75" spans="1:8">
      <c r="A75" s="21">
        <f>A73+E73</f>
        <v>203.05499999999998</v>
      </c>
      <c r="B75" s="30"/>
      <c r="C75" s="31"/>
      <c r="D75" s="7" t="s">
        <v>26</v>
      </c>
      <c r="E75" s="11"/>
    </row>
    <row r="76" spans="1:8">
      <c r="A76" s="21"/>
      <c r="B76" s="30"/>
      <c r="C76" s="31"/>
      <c r="D76" s="7" t="s">
        <v>27</v>
      </c>
      <c r="E76" s="11"/>
    </row>
    <row r="79" spans="1:8">
      <c r="D79" s="29" t="s">
        <v>93</v>
      </c>
    </row>
    <row r="80" spans="1:8">
      <c r="D80" s="29" t="s">
        <v>94</v>
      </c>
    </row>
    <row r="82" spans="4:4">
      <c r="D82" s="29" t="s">
        <v>95</v>
      </c>
    </row>
  </sheetData>
  <mergeCells count="8">
    <mergeCell ref="B16:B18"/>
    <mergeCell ref="C16:C18"/>
    <mergeCell ref="B74:B76"/>
    <mergeCell ref="C74:C76"/>
    <mergeCell ref="B37:B39"/>
    <mergeCell ref="C37:C39"/>
    <mergeCell ref="B48:B50"/>
    <mergeCell ref="C48:C50"/>
  </mergeCell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Sian Echard</cp:lastModifiedBy>
  <cp:lastPrinted>2013-11-09T19:35:34Z</cp:lastPrinted>
  <dcterms:created xsi:type="dcterms:W3CDTF">2013-10-24T02:48:45Z</dcterms:created>
  <dcterms:modified xsi:type="dcterms:W3CDTF">2013-11-10T20:46:36Z</dcterms:modified>
</cp:coreProperties>
</file>